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5" i="2"/>
  <c r="D11"/>
  <c r="E25"/>
  <c r="F25"/>
  <c r="G25"/>
  <c r="H25"/>
  <c r="I25"/>
  <c r="J25"/>
  <c r="K25"/>
  <c r="L25"/>
  <c r="M25"/>
  <c r="N25"/>
  <c r="C25"/>
  <c r="C11"/>
</calcChain>
</file>

<file path=xl/sharedStrings.xml><?xml version="1.0" encoding="utf-8"?>
<sst xmlns="http://schemas.openxmlformats.org/spreadsheetml/2006/main" count="68" uniqueCount="58">
  <si>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</si>
  <si>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</si>
  <si>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</si>
  <si>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</si>
  <si>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</si>
  <si>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</si>
  <si>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</si>
  <si>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</si>
  <si>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</si>
  <si>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</si>
  <si>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</si>
  <si>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</si>
  <si>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</si>
  <si>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</si>
  <si>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</si>
  <si>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</si>
  <si>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</si>
  <si>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</si>
  <si>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</si>
  <si>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</si>
  <si>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</si>
  <si>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</si>
  <si>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</si>
  <si>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</si>
  <si>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</si>
  <si>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</si>
  <si>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</si>
  <si>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</si>
  <si>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</si>
  <si>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</si>
  <si>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</si>
  <si>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</si>
  <si>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</si>
  <si>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</si>
  <si>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</si>
  <si>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</si>
  <si>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</si>
  <si>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</si>
  <si>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</si>
  <si>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</si>
  <si>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</si>
  <si>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</si>
  <si>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</si>
  <si>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</si>
  <si>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</si>
  <si>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</si>
  <si>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</si>
  <si>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</si>
  <si>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>Исполнение доходов бюджета муниципального района "Жиздринский район" за 1 полугодие 2023 года</t>
  </si>
  <si>
    <t xml:space="preserve">      НАЛОГОВЫЕ  ДОХОДЫ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</si>
  <si>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</si>
  <si>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</si>
  <si>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 xml:space="preserve">        ПРОЧИЕ НЕНАЛОГОВЫЕ ДОХОДЫ</t>
  </si>
  <si>
    <t>00011700000000000000</t>
  </si>
  <si>
    <t xml:space="preserve">            Невыясненные поступления</t>
  </si>
  <si>
    <t>00011701000000000000</t>
  </si>
  <si>
    <t xml:space="preserve"> НЕНАЛОГОВЫЕ ДОХОДЫ</t>
  </si>
  <si>
    <t>Приложение №1 к Решению Районного Собрания №59 от 19 октября 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</si>
</sst>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4" fontId="1" fillId="0" borderId="1" xfId="2" applyNumberFormat="1" applyProtection="1"/>
    <xf numFmtId="0" fontId="5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6" fillId="5" borderId="2" xfId="20" applyNumberFormat="1" applyFont="1" applyFill="1" applyAlignment="1" applyProtection="1">
      <alignment horizontal="right" vertical="top" shrinkToFit="1"/>
    </xf>
    <xf numFmtId="4" fontId="3" fillId="5" borderId="2" xfId="10" applyNumberFormat="1" applyFont="1" applyFill="1" applyAlignment="1" applyProtection="1">
      <alignment horizontal="right" vertical="top" shrinkToFi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showGridLines="0" showZeros="0" tabSelected="1" zoomScaleNormal="100" zoomScaleSheetLayoutView="100" workbookViewId="0">
      <selection activeCell="Q4" sqref="Q4"/>
    </sheetView>
  </sheetViews>
  <sheetFormatPr defaultRowHeight="15" outlineLevelRow="2"/>
  <cols>
    <col min="1" max="1" width="48.140625" style="1" customWidth="1"/>
    <col min="2" max="2" width="21.7109375" style="1" customWidth="1"/>
    <col min="3" max="3" width="16.28515625" style="16" customWidth="1"/>
    <col min="4" max="4" width="15.7109375" style="16" customWidth="1"/>
    <col min="5" max="14" width="9.140625" style="1" hidden="1"/>
    <col min="15" max="15" width="14.7109375" style="1" customWidth="1"/>
    <col min="16" max="16384" width="9.140625" style="1"/>
  </cols>
  <sheetData>
    <row r="1" spans="1:16" ht="15.2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4"/>
    </row>
    <row r="2" spans="1:16" ht="69" customHeight="1">
      <c r="A2" s="3"/>
      <c r="B2" s="3"/>
      <c r="C2" s="33" t="s">
        <v>57</v>
      </c>
      <c r="D2" s="3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6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4"/>
    </row>
    <row r="4" spans="1:16" ht="43.5" customHeight="1">
      <c r="A4" s="28" t="s">
        <v>48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5"/>
      <c r="N4" s="5"/>
      <c r="O4" s="4"/>
    </row>
    <row r="5" spans="1:16" ht="15.7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6"/>
      <c r="N5" s="6"/>
      <c r="O5" s="4"/>
    </row>
    <row r="6" spans="1:16" ht="12.75" customHeight="1">
      <c r="A6" s="30" t="s">
        <v>40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4"/>
    </row>
    <row r="7" spans="1:16" ht="30" customHeight="1">
      <c r="A7" s="34" t="s">
        <v>1</v>
      </c>
      <c r="B7" s="36" t="s">
        <v>2</v>
      </c>
      <c r="C7" s="38" t="s">
        <v>3</v>
      </c>
      <c r="D7" s="31" t="s">
        <v>39</v>
      </c>
      <c r="E7" s="25" t="s">
        <v>4</v>
      </c>
      <c r="F7" s="26"/>
      <c r="G7" s="26"/>
      <c r="H7" s="8" t="s">
        <v>0</v>
      </c>
      <c r="I7" s="25" t="s">
        <v>5</v>
      </c>
      <c r="J7" s="26"/>
      <c r="K7" s="25" t="s">
        <v>6</v>
      </c>
      <c r="L7" s="26"/>
      <c r="M7" s="25" t="s">
        <v>7</v>
      </c>
      <c r="N7" s="26"/>
      <c r="O7" s="4"/>
      <c r="P7" s="19"/>
    </row>
    <row r="8" spans="1:16">
      <c r="A8" s="35"/>
      <c r="B8" s="37"/>
      <c r="C8" s="39"/>
      <c r="D8" s="32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6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6">
      <c r="A10" s="20" t="s">
        <v>9</v>
      </c>
      <c r="B10" s="11" t="s">
        <v>8</v>
      </c>
      <c r="C10" s="21">
        <v>119498650</v>
      </c>
      <c r="D10" s="23">
        <v>96251359.400000006</v>
      </c>
      <c r="E10" s="12">
        <v>0</v>
      </c>
      <c r="F10" s="12">
        <v>21322126.670000002</v>
      </c>
      <c r="G10" s="12">
        <v>21322126.670000002</v>
      </c>
      <c r="H10" s="12">
        <v>21322126.670000002</v>
      </c>
      <c r="I10" s="12">
        <v>78006764.329999998</v>
      </c>
      <c r="J10" s="13">
        <v>0.21466188190906108</v>
      </c>
      <c r="K10" s="12">
        <v>78006764.329999998</v>
      </c>
      <c r="L10" s="13">
        <v>0.21466188190906108</v>
      </c>
      <c r="M10" s="12">
        <v>0</v>
      </c>
      <c r="N10" s="13"/>
      <c r="O10" s="18"/>
    </row>
    <row r="11" spans="1:16">
      <c r="A11" s="20" t="s">
        <v>49</v>
      </c>
      <c r="B11" s="11"/>
      <c r="C11" s="21">
        <f>C12+C15+C17+C22+C24</f>
        <v>111678350</v>
      </c>
      <c r="D11" s="21">
        <f>D12+D15+D17+D22+D24</f>
        <v>75664649.930000007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18"/>
    </row>
    <row r="12" spans="1:16">
      <c r="A12" s="20" t="s">
        <v>11</v>
      </c>
      <c r="B12" s="11" t="s">
        <v>10</v>
      </c>
      <c r="C12" s="21">
        <v>83503400</v>
      </c>
      <c r="D12" s="23">
        <v>54795396.170000002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18"/>
    </row>
    <row r="13" spans="1:16">
      <c r="A13" s="20" t="s">
        <v>41</v>
      </c>
      <c r="B13" s="11" t="s">
        <v>12</v>
      </c>
      <c r="C13" s="21">
        <v>60000</v>
      </c>
      <c r="D13" s="23">
        <v>75595.11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18"/>
    </row>
    <row r="14" spans="1:16">
      <c r="A14" s="20" t="s">
        <v>42</v>
      </c>
      <c r="B14" s="11" t="s">
        <v>13</v>
      </c>
      <c r="C14" s="21">
        <v>83443400</v>
      </c>
      <c r="D14" s="23">
        <v>54719801.060000002</v>
      </c>
      <c r="E14" s="12"/>
      <c r="F14" s="12"/>
      <c r="G14" s="12"/>
      <c r="H14" s="12"/>
      <c r="I14" s="12"/>
      <c r="J14" s="13"/>
      <c r="K14" s="12"/>
      <c r="L14" s="13"/>
      <c r="M14" s="12"/>
      <c r="N14" s="13"/>
      <c r="O14" s="4"/>
    </row>
    <row r="15" spans="1:16" ht="38.25" outlineLevel="1">
      <c r="A15" s="20" t="s">
        <v>15</v>
      </c>
      <c r="B15" s="11" t="s">
        <v>14</v>
      </c>
      <c r="C15" s="21">
        <v>9832950</v>
      </c>
      <c r="D15" s="23">
        <v>8280267.96</v>
      </c>
      <c r="E15" s="12">
        <v>0</v>
      </c>
      <c r="F15" s="12">
        <v>15173311.689999999</v>
      </c>
      <c r="G15" s="12">
        <v>15173311.689999999</v>
      </c>
      <c r="H15" s="12">
        <v>15173311.689999999</v>
      </c>
      <c r="I15" s="12">
        <v>53777088.310000002</v>
      </c>
      <c r="J15" s="13">
        <v>0.2200612569325196</v>
      </c>
      <c r="K15" s="12">
        <v>53777088.310000002</v>
      </c>
      <c r="L15" s="13">
        <v>0.2200612569325196</v>
      </c>
      <c r="M15" s="12">
        <v>0</v>
      </c>
      <c r="N15" s="13"/>
      <c r="O15" s="4"/>
    </row>
    <row r="16" spans="1:16" ht="38.25" outlineLevel="2">
      <c r="A16" s="20" t="s">
        <v>50</v>
      </c>
      <c r="B16" s="11" t="s">
        <v>51</v>
      </c>
      <c r="C16" s="21">
        <v>9832950</v>
      </c>
      <c r="D16" s="23">
        <v>8280267.96</v>
      </c>
      <c r="E16" s="12">
        <v>0</v>
      </c>
      <c r="F16" s="12">
        <v>26587.119999999999</v>
      </c>
      <c r="G16" s="12">
        <v>26587.119999999999</v>
      </c>
      <c r="H16" s="12">
        <v>26587.119999999999</v>
      </c>
      <c r="I16" s="12">
        <v>43412.88</v>
      </c>
      <c r="J16" s="13">
        <v>0.37981599999999999</v>
      </c>
      <c r="K16" s="12">
        <v>43412.88</v>
      </c>
      <c r="L16" s="13">
        <v>0.37981599999999999</v>
      </c>
      <c r="M16" s="12">
        <v>0</v>
      </c>
      <c r="N16" s="13"/>
      <c r="O16" s="4"/>
    </row>
    <row r="17" spans="1:15" outlineLevel="2">
      <c r="A17" s="20" t="s">
        <v>17</v>
      </c>
      <c r="B17" s="11" t="s">
        <v>16</v>
      </c>
      <c r="C17" s="21">
        <v>16377000</v>
      </c>
      <c r="D17" s="23">
        <v>11438373.300000001</v>
      </c>
      <c r="E17" s="12">
        <v>0</v>
      </c>
      <c r="F17" s="12">
        <v>15146724.57</v>
      </c>
      <c r="G17" s="12">
        <v>15146724.57</v>
      </c>
      <c r="H17" s="12">
        <v>15146724.57</v>
      </c>
      <c r="I17" s="12">
        <v>53733675.43</v>
      </c>
      <c r="J17" s="13">
        <v>0.21989890549416088</v>
      </c>
      <c r="K17" s="12">
        <v>53733675.43</v>
      </c>
      <c r="L17" s="13">
        <v>0.21989890549416088</v>
      </c>
      <c r="M17" s="12">
        <v>0</v>
      </c>
      <c r="N17" s="13"/>
      <c r="O17" s="4"/>
    </row>
    <row r="18" spans="1:15" ht="25.5" outlineLevel="1">
      <c r="A18" s="20" t="s">
        <v>43</v>
      </c>
      <c r="B18" s="11" t="s">
        <v>18</v>
      </c>
      <c r="C18" s="21">
        <v>15075000</v>
      </c>
      <c r="D18" s="23">
        <v>10880017.130000001</v>
      </c>
      <c r="E18" s="12">
        <v>0</v>
      </c>
      <c r="F18" s="12">
        <v>1910034.69</v>
      </c>
      <c r="G18" s="12">
        <v>1910034.69</v>
      </c>
      <c r="H18" s="12">
        <v>1910034.69</v>
      </c>
      <c r="I18" s="12">
        <v>6608465.3099999996</v>
      </c>
      <c r="J18" s="13">
        <v>0.22422195104771966</v>
      </c>
      <c r="K18" s="12">
        <v>6608465.3099999996</v>
      </c>
      <c r="L18" s="13">
        <v>0.22422195104771966</v>
      </c>
      <c r="M18" s="12">
        <v>0</v>
      </c>
      <c r="N18" s="13"/>
      <c r="O18" s="4"/>
    </row>
    <row r="19" spans="1:15" ht="25.5" outlineLevel="2">
      <c r="A19" s="20" t="s">
        <v>44</v>
      </c>
      <c r="B19" s="11" t="s">
        <v>19</v>
      </c>
      <c r="C19" s="21">
        <v>0</v>
      </c>
      <c r="D19" s="23">
        <v>2133.3000000000002</v>
      </c>
      <c r="E19" s="12">
        <v>0</v>
      </c>
      <c r="F19" s="12">
        <v>2229489.61</v>
      </c>
      <c r="G19" s="12">
        <v>2229489.61</v>
      </c>
      <c r="H19" s="12">
        <v>2229489.61</v>
      </c>
      <c r="I19" s="12">
        <v>7295510.3899999997</v>
      </c>
      <c r="J19" s="13">
        <v>0.23406715065616798</v>
      </c>
      <c r="K19" s="12">
        <v>7295510.3899999997</v>
      </c>
      <c r="L19" s="13">
        <v>0.23406715065616798</v>
      </c>
      <c r="M19" s="12">
        <v>0</v>
      </c>
      <c r="N19" s="13"/>
      <c r="O19" s="4"/>
    </row>
    <row r="20" spans="1:15" outlineLevel="2">
      <c r="A20" s="20" t="s">
        <v>45</v>
      </c>
      <c r="B20" s="11" t="s">
        <v>20</v>
      </c>
      <c r="C20" s="21">
        <v>577000</v>
      </c>
      <c r="D20" s="23">
        <v>460685.43</v>
      </c>
      <c r="E20" s="12">
        <v>0</v>
      </c>
      <c r="F20" s="12">
        <v>560942.93000000005</v>
      </c>
      <c r="G20" s="12">
        <v>560942.93000000005</v>
      </c>
      <c r="H20" s="12">
        <v>560942.93000000005</v>
      </c>
      <c r="I20" s="12">
        <v>14057.07</v>
      </c>
      <c r="J20" s="13">
        <v>0.97555292173913044</v>
      </c>
      <c r="K20" s="12">
        <v>14057.07</v>
      </c>
      <c r="L20" s="13">
        <v>0.97555292173913044</v>
      </c>
      <c r="M20" s="12">
        <v>0</v>
      </c>
      <c r="N20" s="13"/>
      <c r="O20" s="4"/>
    </row>
    <row r="21" spans="1:15" ht="25.5" outlineLevel="2">
      <c r="A21" s="20" t="s">
        <v>46</v>
      </c>
      <c r="B21" s="11" t="s">
        <v>21</v>
      </c>
      <c r="C21" s="21">
        <v>725000</v>
      </c>
      <c r="D21" s="23">
        <v>95537.44</v>
      </c>
      <c r="E21" s="12">
        <v>0</v>
      </c>
      <c r="F21" s="12">
        <v>16475.900000000001</v>
      </c>
      <c r="G21" s="12">
        <v>16475.900000000001</v>
      </c>
      <c r="H21" s="12">
        <v>16475.900000000001</v>
      </c>
      <c r="I21" s="12">
        <v>83524.100000000006</v>
      </c>
      <c r="J21" s="13">
        <v>0.16475899999999999</v>
      </c>
      <c r="K21" s="12">
        <v>83524.100000000006</v>
      </c>
      <c r="L21" s="13">
        <v>0.16475899999999999</v>
      </c>
      <c r="M21" s="12">
        <v>0</v>
      </c>
      <c r="N21" s="13"/>
      <c r="O21" s="4"/>
    </row>
    <row r="22" spans="1:15" outlineLevel="2">
      <c r="A22" s="20" t="s">
        <v>23</v>
      </c>
      <c r="B22" s="11" t="s">
        <v>22</v>
      </c>
      <c r="C22" s="21">
        <v>1000000</v>
      </c>
      <c r="D22" s="23">
        <v>595150.6</v>
      </c>
      <c r="E22" s="12">
        <v>0</v>
      </c>
      <c r="F22" s="12">
        <v>412378</v>
      </c>
      <c r="G22" s="12">
        <v>412378</v>
      </c>
      <c r="H22" s="12">
        <v>412378</v>
      </c>
      <c r="I22" s="12">
        <v>-412378</v>
      </c>
      <c r="J22" s="13"/>
      <c r="K22" s="12">
        <v>-412378</v>
      </c>
      <c r="L22" s="13"/>
      <c r="M22" s="12">
        <v>0</v>
      </c>
      <c r="N22" s="13"/>
      <c r="O22" s="4"/>
    </row>
    <row r="23" spans="1:15" outlineLevel="1">
      <c r="A23" s="20" t="s">
        <v>47</v>
      </c>
      <c r="B23" s="11" t="s">
        <v>24</v>
      </c>
      <c r="C23" s="21">
        <v>1000000</v>
      </c>
      <c r="D23" s="23">
        <v>595150.6</v>
      </c>
      <c r="E23" s="12">
        <v>0</v>
      </c>
      <c r="F23" s="12">
        <v>139051.25</v>
      </c>
      <c r="G23" s="12">
        <v>139051.25</v>
      </c>
      <c r="H23" s="12">
        <v>139051.25</v>
      </c>
      <c r="I23" s="12">
        <v>860948.75</v>
      </c>
      <c r="J23" s="13">
        <v>0.13905124999999999</v>
      </c>
      <c r="K23" s="12">
        <v>860948.75</v>
      </c>
      <c r="L23" s="13">
        <v>0.13905124999999999</v>
      </c>
      <c r="M23" s="12">
        <v>0</v>
      </c>
      <c r="N23" s="13"/>
      <c r="O23" s="4"/>
    </row>
    <row r="24" spans="1:15" outlineLevel="1">
      <c r="A24" s="20" t="s">
        <v>26</v>
      </c>
      <c r="B24" s="11" t="s">
        <v>25</v>
      </c>
      <c r="C24" s="21">
        <v>965000</v>
      </c>
      <c r="D24" s="23">
        <v>555461.9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1">
      <c r="A25" s="20" t="s">
        <v>56</v>
      </c>
      <c r="B25" s="11"/>
      <c r="C25" s="21">
        <f>C26+C27+C28+C29+C30+C31</f>
        <v>7820300</v>
      </c>
      <c r="D25" s="21">
        <f>D26+D27+D28+D29+D30+D31</f>
        <v>20586709.470000003</v>
      </c>
      <c r="E25" s="21">
        <f t="shared" ref="E25:N25" si="0">E26+E27+E28+E29+E30+E31</f>
        <v>0</v>
      </c>
      <c r="F25" s="21">
        <f t="shared" si="0"/>
        <v>329245.21999999997</v>
      </c>
      <c r="G25" s="21">
        <f t="shared" si="0"/>
        <v>329245.21999999997</v>
      </c>
      <c r="H25" s="21">
        <f t="shared" si="0"/>
        <v>329245.21999999997</v>
      </c>
      <c r="I25" s="21">
        <f t="shared" si="0"/>
        <v>1570754.78</v>
      </c>
      <c r="J25" s="21">
        <f t="shared" si="0"/>
        <v>0.35037788333333331</v>
      </c>
      <c r="K25" s="21">
        <f t="shared" si="0"/>
        <v>1570754.78</v>
      </c>
      <c r="L25" s="21">
        <f t="shared" si="0"/>
        <v>0.35037788333333331</v>
      </c>
      <c r="M25" s="21">
        <f t="shared" si="0"/>
        <v>0</v>
      </c>
      <c r="N25" s="21">
        <f t="shared" si="0"/>
        <v>0</v>
      </c>
      <c r="O25" s="4"/>
    </row>
    <row r="26" spans="1:15" ht="51" customHeight="1" outlineLevel="2">
      <c r="A26" s="20" t="s">
        <v>28</v>
      </c>
      <c r="B26" s="11" t="s">
        <v>27</v>
      </c>
      <c r="C26" s="21">
        <v>2184300</v>
      </c>
      <c r="D26" s="23">
        <v>1266614.73</v>
      </c>
      <c r="E26" s="12">
        <v>0</v>
      </c>
      <c r="F26" s="12">
        <v>139051.25</v>
      </c>
      <c r="G26" s="12">
        <v>139051.25</v>
      </c>
      <c r="H26" s="12">
        <v>139051.25</v>
      </c>
      <c r="I26" s="12">
        <v>860948.75</v>
      </c>
      <c r="J26" s="13">
        <v>0.13905124999999999</v>
      </c>
      <c r="K26" s="12">
        <v>860948.75</v>
      </c>
      <c r="L26" s="13">
        <v>0.13905124999999999</v>
      </c>
      <c r="M26" s="12">
        <v>0</v>
      </c>
      <c r="N26" s="13"/>
      <c r="O26" s="4"/>
    </row>
    <row r="27" spans="1:15" ht="25.5" outlineLevel="2">
      <c r="A27" s="20" t="s">
        <v>30</v>
      </c>
      <c r="B27" s="11" t="s">
        <v>29</v>
      </c>
      <c r="C27" s="21">
        <v>170000</v>
      </c>
      <c r="D27" s="23">
        <v>4333.25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 ht="25.5" outlineLevel="2">
      <c r="A28" s="20" t="s">
        <v>32</v>
      </c>
      <c r="B28" s="11" t="s">
        <v>31</v>
      </c>
      <c r="C28" s="21">
        <v>1286000</v>
      </c>
      <c r="D28" s="23">
        <v>484069.55</v>
      </c>
      <c r="E28" s="12"/>
      <c r="F28" s="12"/>
      <c r="G28" s="12"/>
      <c r="H28" s="12"/>
      <c r="I28" s="12"/>
      <c r="J28" s="13"/>
      <c r="K28" s="12"/>
      <c r="L28" s="13"/>
      <c r="M28" s="12"/>
      <c r="N28" s="13"/>
      <c r="O28" s="4"/>
    </row>
    <row r="29" spans="1:15" ht="25.5" outlineLevel="1">
      <c r="A29" s="20" t="s">
        <v>34</v>
      </c>
      <c r="B29" s="11" t="s">
        <v>33</v>
      </c>
      <c r="C29" s="21">
        <v>3080000</v>
      </c>
      <c r="D29" s="23">
        <v>17801250.140000001</v>
      </c>
      <c r="E29" s="12">
        <v>0</v>
      </c>
      <c r="F29" s="12">
        <v>190193.97</v>
      </c>
      <c r="G29" s="12">
        <v>190193.97</v>
      </c>
      <c r="H29" s="12">
        <v>190193.97</v>
      </c>
      <c r="I29" s="12">
        <v>709806.03</v>
      </c>
      <c r="J29" s="13">
        <v>0.21132663333333335</v>
      </c>
      <c r="K29" s="12">
        <v>709806.03</v>
      </c>
      <c r="L29" s="13">
        <v>0.21132663333333335</v>
      </c>
      <c r="M29" s="12">
        <v>0</v>
      </c>
      <c r="N29" s="13"/>
      <c r="O29" s="4"/>
    </row>
    <row r="30" spans="1:15" ht="25.5" outlineLevel="1">
      <c r="A30" s="20" t="s">
        <v>36</v>
      </c>
      <c r="B30" s="11" t="s">
        <v>35</v>
      </c>
      <c r="C30" s="21">
        <v>1100000</v>
      </c>
      <c r="D30" s="23">
        <v>1029873.1</v>
      </c>
      <c r="E30" s="12"/>
      <c r="F30" s="12"/>
      <c r="G30" s="12"/>
      <c r="H30" s="12"/>
      <c r="I30" s="12"/>
      <c r="J30" s="13"/>
      <c r="K30" s="12"/>
      <c r="L30" s="13"/>
      <c r="M30" s="12"/>
      <c r="N30" s="13"/>
      <c r="O30" s="4"/>
    </row>
    <row r="31" spans="1:15" outlineLevel="1">
      <c r="A31" s="20" t="s">
        <v>52</v>
      </c>
      <c r="B31" s="11" t="s">
        <v>53</v>
      </c>
      <c r="C31" s="21">
        <v>0</v>
      </c>
      <c r="D31" s="23">
        <v>568.70000000000005</v>
      </c>
      <c r="E31" s="12"/>
      <c r="F31" s="12"/>
      <c r="G31" s="12"/>
      <c r="H31" s="12"/>
      <c r="I31" s="12"/>
      <c r="J31" s="13"/>
      <c r="K31" s="12"/>
      <c r="L31" s="13"/>
      <c r="M31" s="12"/>
      <c r="N31" s="13"/>
      <c r="O31" s="4"/>
    </row>
    <row r="32" spans="1:15" outlineLevel="1">
      <c r="A32" s="20" t="s">
        <v>54</v>
      </c>
      <c r="B32" s="11" t="s">
        <v>55</v>
      </c>
      <c r="C32" s="21">
        <v>0</v>
      </c>
      <c r="D32" s="23">
        <v>568.70000000000005</v>
      </c>
      <c r="E32" s="12">
        <v>0</v>
      </c>
      <c r="F32" s="12">
        <v>308570.15000000002</v>
      </c>
      <c r="G32" s="12">
        <v>308570.15000000002</v>
      </c>
      <c r="H32" s="12">
        <v>308570.15000000002</v>
      </c>
      <c r="I32" s="12">
        <v>1718329.85</v>
      </c>
      <c r="J32" s="13">
        <v>0.15223748088213529</v>
      </c>
      <c r="K32" s="12">
        <v>1718329.85</v>
      </c>
      <c r="L32" s="13">
        <v>0.15223748088213529</v>
      </c>
      <c r="M32" s="12">
        <v>0</v>
      </c>
      <c r="N32" s="13"/>
      <c r="O32" s="4"/>
    </row>
    <row r="33" spans="1:15" outlineLevel="1">
      <c r="A33" s="20" t="s">
        <v>38</v>
      </c>
      <c r="B33" s="11" t="s">
        <v>37</v>
      </c>
      <c r="C33" s="21">
        <v>376821441.98000002</v>
      </c>
      <c r="D33" s="23">
        <v>276806346.85000002</v>
      </c>
      <c r="E33" s="12">
        <v>0</v>
      </c>
      <c r="F33" s="12">
        <v>71099.64</v>
      </c>
      <c r="G33" s="12">
        <v>71099.64</v>
      </c>
      <c r="H33" s="12">
        <v>71099.64</v>
      </c>
      <c r="I33" s="12">
        <v>28900.36</v>
      </c>
      <c r="J33" s="13">
        <v>0.71099639999999997</v>
      </c>
      <c r="K33" s="12">
        <v>28900.36</v>
      </c>
      <c r="L33" s="13">
        <v>0.71099639999999997</v>
      </c>
      <c r="M33" s="12">
        <v>0</v>
      </c>
      <c r="N33" s="13"/>
      <c r="O33" s="4"/>
    </row>
    <row r="34" spans="1:15" outlineLevel="1">
      <c r="A34" s="40"/>
      <c r="B34" s="40"/>
      <c r="C34" s="22">
        <v>496320091.98000002</v>
      </c>
      <c r="D34" s="24">
        <v>373057706.25</v>
      </c>
      <c r="E34" s="12">
        <v>0</v>
      </c>
      <c r="F34" s="12">
        <v>278699.13</v>
      </c>
      <c r="G34" s="12">
        <v>278699.13</v>
      </c>
      <c r="H34" s="12">
        <v>278699.13</v>
      </c>
      <c r="I34" s="12">
        <v>1157300.8700000001</v>
      </c>
      <c r="J34" s="13">
        <v>0.19408017409470751</v>
      </c>
      <c r="K34" s="12">
        <v>1157300.8700000001</v>
      </c>
      <c r="L34" s="13">
        <v>0.19408017409470751</v>
      </c>
      <c r="M34" s="12">
        <v>0</v>
      </c>
      <c r="N34" s="13"/>
      <c r="O34" s="4"/>
    </row>
    <row r="35" spans="1:15" ht="12.75" customHeight="1">
      <c r="A35" s="4"/>
      <c r="B35" s="4"/>
      <c r="C35" s="15"/>
      <c r="D35" s="15"/>
      <c r="E35" s="4"/>
      <c r="F35" s="4"/>
      <c r="G35" s="4"/>
      <c r="H35" s="4" t="s">
        <v>0</v>
      </c>
      <c r="I35" s="4"/>
      <c r="J35" s="4"/>
      <c r="K35" s="4"/>
      <c r="L35" s="4"/>
      <c r="M35" s="4"/>
      <c r="N35" s="4"/>
      <c r="O35" s="4"/>
    </row>
    <row r="36" spans="1:15">
      <c r="A36" s="27"/>
      <c r="B36" s="27"/>
      <c r="C36" s="27"/>
      <c r="D36" s="27"/>
      <c r="E36" s="27"/>
      <c r="F36" s="2"/>
      <c r="G36" s="2"/>
      <c r="H36" s="2"/>
      <c r="I36" s="2"/>
      <c r="J36" s="2"/>
      <c r="K36" s="2"/>
      <c r="L36" s="2"/>
      <c r="M36" s="2"/>
      <c r="N36" s="2"/>
      <c r="O36" s="4"/>
    </row>
  </sheetData>
  <mergeCells count="16">
    <mergeCell ref="A36:E36"/>
    <mergeCell ref="A7:A8"/>
    <mergeCell ref="B7:B8"/>
    <mergeCell ref="C7:C8"/>
    <mergeCell ref="E7:G7"/>
    <mergeCell ref="A34:B34"/>
    <mergeCell ref="I7:J7"/>
    <mergeCell ref="K7:L7"/>
    <mergeCell ref="M7:N7"/>
    <mergeCell ref="A1:N1"/>
    <mergeCell ref="A3:N3"/>
    <mergeCell ref="A4:L4"/>
    <mergeCell ref="A5:L5"/>
    <mergeCell ref="A6:N6"/>
    <mergeCell ref="D7:D8"/>
    <mergeCell ref="C2:D2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2023-07-10T09:10:11Z</cp:lastPrinted>
  <dcterms:created xsi:type="dcterms:W3CDTF">2021-04-05T05:38:09Z</dcterms:created>
  <dcterms:modified xsi:type="dcterms:W3CDTF">2023-11-14T07:26:52Z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