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Документ!$A$1:$D$54</definedName>
  </definedNames>
  <calcPr calcId="125725"/>
</workbook>
</file>

<file path=xl/calcChain.xml><?xml version="1.0" encoding="utf-8"?>
<calcChain xmlns="http://schemas.openxmlformats.org/spreadsheetml/2006/main">
  <c r="D21" i="2"/>
  <c r="D20" s="1"/>
  <c r="D49"/>
  <c r="D15" l="1"/>
  <c r="D14" s="1"/>
  <c r="D13" s="1"/>
  <c r="D51"/>
  <c r="D48" s="1"/>
  <c r="D47" s="1"/>
  <c r="D29"/>
  <c r="D28" s="1"/>
  <c r="D45"/>
  <c r="D44" s="1"/>
  <c r="D43" s="1"/>
  <c r="D42" s="1"/>
  <c r="D25"/>
  <c r="D24" s="1"/>
  <c r="D19" s="1"/>
  <c r="D12" l="1"/>
  <c r="D11" s="1"/>
  <c r="D27" l="1"/>
  <c r="D35" l="1"/>
  <c r="D34" s="1"/>
  <c r="D33" s="1"/>
  <c r="D32" s="1"/>
  <c r="D40" l="1"/>
  <c r="D39" s="1"/>
  <c r="D18" l="1"/>
  <c r="D17" s="1"/>
  <c r="D38"/>
  <c r="D37" s="1"/>
  <c r="D31" s="1"/>
  <c r="D53" l="1"/>
</calcChain>
</file>

<file path=xl/sharedStrings.xml><?xml version="1.0" encoding="utf-8"?>
<sst xmlns="http://schemas.openxmlformats.org/spreadsheetml/2006/main" count="111" uniqueCount="77">
  <si>
    <t>(рублей)</t>
  </si>
  <si>
    <t>Наименование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</si>
  <si>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</si>
  <si>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</si>
  <si>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</si>
  <si>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</si>
  <si>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</si>
  <si>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</si>
  <si>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"Социальная поддержка граждан в Жиздринском районе"</t>
  </si>
  <si>
    <t>03 0 00 00000</t>
  </si>
  <si>
    <t>Подпрограмма "Осуществление мер социальной поддержки жителей Жиздринского района"</t>
  </si>
  <si>
    <t>03 1 00 00000</t>
  </si>
  <si>
    <t>Основное мероприятие "Меры социальной поддержки граждан Жиздринского района"</t>
  </si>
  <si>
    <t>03 1 01 00000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</si>
  <si>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</si>
  <si>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</si>
  <si>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</si>
  <si>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</si>
  <si>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</si>
  <si>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</si>
  <si>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</si>
  <si>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</si>
  <si>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Муниципальная программа "Развитие образования в Жиздринском районе"</t>
  </si>
  <si>
    <t>02 0 00 00000</t>
  </si>
  <si>
    <t>51 0 00 00000</t>
  </si>
  <si>
    <t>Межбюджетные трансферты</t>
  </si>
  <si>
    <t>500</t>
  </si>
  <si>
    <t>Иные межбюджетные трансферты</t>
  </si>
  <si>
    <t>540</t>
  </si>
  <si>
    <t>Предоставление субсидий бюджетным, автономным учреждениям и иным некоммерческим организациям</t>
  </si>
  <si>
    <t>600</t>
  </si>
  <si>
    <t>51 0 01 00000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</si>
  <si>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</si>
  <si>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</si>
  <si>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Центральный аппарат</t>
  </si>
  <si>
    <t>03 1 01 00400</t>
  </si>
  <si>
    <t>Муниципальная программа "Совершенствование системы управления общественными финансами Жиздринского района"</t>
  </si>
  <si>
    <t>Основное мероприятие "Совершенствование системы управления бюджетным процессом"</t>
  </si>
  <si>
    <t>51 0 01 00400</t>
  </si>
  <si>
    <t>21 0 00 00400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</si>
  <si>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</si>
  <si>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</si>
  <si>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</si>
  <si>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</si>
  <si>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25 4 01 00400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</si>
  <si>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</si>
  <si>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</si>
  <si>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Подпрограмма "Развитие сельскохозяйственной кооперации в Жиздринском районе"</t>
  </si>
  <si>
    <t>25 3 00 00000</t>
  </si>
  <si>
    <t>Основное мероприятие "Стимулирование развития торговой деятельности хозяйствующих субъектов</t>
  </si>
  <si>
    <t>25 3 02 00000</t>
  </si>
  <si>
    <t>Возмещение затрат по доставке товаров первой необходимости</t>
  </si>
  <si>
    <t>25 3 02 00100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</si>
  <si>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</si>
  <si>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</si>
  <si>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03 1 01 00200</t>
  </si>
  <si>
    <t>Меры социальной поддержки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</si>
  <si>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</si>
  <si>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</si>
  <si>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</si>
  <si>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</si>
  <si>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итого</t>
  </si>
  <si>
    <t>Иные бюджетные ассигнования</t>
  </si>
  <si>
    <t>Резервные средства</t>
  </si>
  <si>
    <t>800</t>
  </si>
  <si>
    <t>870</t>
  </si>
  <si>
    <t>измененные бюджетные ассигнования на 2025 год (поправка)</t>
  </si>
  <si>
    <t>Социальные выплаты гражданам, кроме публичных нормативных социальных выплат</t>
  </si>
  <si>
    <t>320</t>
  </si>
  <si>
    <t>Основное мероприятие "Повышение уровня комплексной безопасности образовательных организаций"</t>
  </si>
  <si>
    <t>02 2 02 00000</t>
  </si>
  <si>
    <t>Повышение уровня антитеррористической безопасности</t>
  </si>
  <si>
    <t>02 2 02 00200</t>
  </si>
  <si>
    <t>Подпрограмма "Создание условий получения качественного образования"</t>
  </si>
  <si>
    <t>02 2 00 00000</t>
  </si>
  <si>
    <t>Изменение распределения  бюджетных ассигнований  бюджета муниципального района "Жиздринский район"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</si>
  <si>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Приложение №4 к Решению Районного Собрания №39  от 17 июня 2025 года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</si>
</sst>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9" fontId="11" fillId="0" borderId="2">
      <alignment horizontal="left" vertical="center" wrapText="1"/>
    </xf>
  </cellStyleXfs>
  <cellXfs count="58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1" fillId="3" borderId="2" xfId="13" applyNumberFormat="1" applyFont="1" applyFill="1" applyBorder="1" applyAlignment="1" applyProtection="1">
      <alignment horizontal="center" vertical="top" wrapText="1"/>
    </xf>
    <xf numFmtId="0" fontId="10" fillId="3" borderId="2" xfId="15" applyNumberFormat="1" applyFont="1" applyFill="1" applyBorder="1" applyAlignment="1" applyProtection="1">
      <alignment horizontal="left" vertical="top" wrapText="1"/>
    </xf>
    <xf numFmtId="49" fontId="10" fillId="3" borderId="2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ont="1" applyFill="1" applyBorder="1" applyAlignment="1" applyProtection="1">
      <alignment horizontal="left" vertical="top" wrapText="1"/>
    </xf>
    <xf numFmtId="0" fontId="10" fillId="3" borderId="6" xfId="15" applyNumberFormat="1" applyFont="1" applyFill="1" applyBorder="1" applyAlignment="1" applyProtection="1">
      <alignment horizontal="left" vertical="top" wrapText="1"/>
    </xf>
    <xf numFmtId="49" fontId="10" fillId="3" borderId="6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ill="1" applyBorder="1" applyAlignment="1" applyProtection="1">
      <alignment horizontal="left" vertical="top" wrapText="1"/>
    </xf>
    <xf numFmtId="4" fontId="1" fillId="3" borderId="2" xfId="16" applyNumberFormat="1" applyFont="1" applyFill="1" applyBorder="1" applyAlignment="1" applyProtection="1">
      <alignment horizontal="right" vertical="top" shrinkToFit="1"/>
    </xf>
    <xf numFmtId="49" fontId="10" fillId="3" borderId="10" xfId="13" applyNumberFormat="1" applyFont="1" applyFill="1" applyBorder="1" applyAlignment="1" applyProtection="1">
      <alignment horizontal="center" vertical="top" wrapText="1"/>
    </xf>
    <xf numFmtId="49" fontId="1" fillId="3" borderId="10" xfId="13" applyNumberFormat="1" applyFont="1" applyFill="1" applyBorder="1" applyAlignment="1" applyProtection="1">
      <alignment horizontal="center" vertical="top" wrapText="1"/>
    </xf>
    <xf numFmtId="4" fontId="1" fillId="3" borderId="5" xfId="16" applyNumberFormat="1" applyFont="1" applyFill="1" applyBorder="1" applyAlignment="1" applyProtection="1">
      <alignment horizontal="right" vertical="top" shrinkToFit="1"/>
    </xf>
    <xf numFmtId="0" fontId="1" fillId="3" borderId="1" xfId="1" applyFill="1">
      <alignment horizontal="left" vertical="top" wrapText="1"/>
    </xf>
    <xf numFmtId="0" fontId="7" fillId="3" borderId="2" xfId="10" applyNumberFormat="1" applyFont="1" applyFill="1" applyProtection="1">
      <alignment horizontal="center" vertical="center" shrinkToFit="1"/>
    </xf>
    <xf numFmtId="4" fontId="1" fillId="3" borderId="2" xfId="14" applyNumberFormat="1" applyFont="1" applyFill="1" applyProtection="1">
      <alignment horizontal="right" vertical="top" shrinkToFit="1"/>
    </xf>
    <xf numFmtId="4" fontId="1" fillId="3" borderId="2" xfId="16" applyNumberFormat="1" applyFill="1" applyProtection="1">
      <alignment horizontal="right" vertical="top" shrinkToFit="1"/>
    </xf>
    <xf numFmtId="4" fontId="1" fillId="3" borderId="6" xfId="16" applyNumberFormat="1" applyFill="1" applyBorder="1" applyProtection="1">
      <alignment horizontal="right" vertical="top" shrinkToFit="1"/>
    </xf>
    <xf numFmtId="4" fontId="1" fillId="3" borderId="5" xfId="16" applyNumberFormat="1" applyFill="1" applyBorder="1" applyProtection="1">
      <alignment horizontal="right" vertical="top" shrinkToFit="1"/>
    </xf>
    <xf numFmtId="4" fontId="4" fillId="3" borderId="5" xfId="18" applyNumberFormat="1" applyFont="1" applyFill="1" applyBorder="1" applyProtection="1"/>
    <xf numFmtId="4" fontId="0" fillId="3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4" fontId="1" fillId="3" borderId="6" xfId="14" applyNumberFormat="1" applyFont="1" applyFill="1" applyBorder="1" applyProtection="1">
      <alignment horizontal="right" vertical="top" shrinkToFit="1"/>
    </xf>
    <xf numFmtId="0" fontId="4" fillId="3" borderId="2" xfId="15" applyNumberFormat="1" applyFont="1" applyFill="1" applyBorder="1" applyAlignment="1" applyProtection="1">
      <alignment horizontal="left" vertical="top" wrapText="1"/>
    </xf>
    <xf numFmtId="49" fontId="4" fillId="0" borderId="2" xfId="13" applyNumberFormat="1" applyFont="1" applyProtection="1">
      <alignment horizontal="center" vertical="top" wrapText="1"/>
    </xf>
    <xf numFmtId="4" fontId="4" fillId="3" borderId="2" xfId="16" applyNumberFormat="1" applyFont="1" applyFill="1" applyProtection="1">
      <alignment horizontal="right" vertical="top" shrinkToFit="1"/>
    </xf>
    <xf numFmtId="49" fontId="4" fillId="3" borderId="2" xfId="13" applyNumberFormat="1" applyFont="1" applyFill="1" applyBorder="1" applyAlignment="1" applyProtection="1">
      <alignment horizontal="center" vertical="top" wrapText="1"/>
    </xf>
    <xf numFmtId="4" fontId="4" fillId="3" borderId="2" xfId="14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Alignment="1" applyProtection="1">
      <alignment horizontal="center" vertical="center" wrapText="1"/>
    </xf>
    <xf numFmtId="0" fontId="3" fillId="0" borderId="1" xfId="4" applyAlignment="1">
      <alignment horizontal="center" vertic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3" borderId="2" xfId="8" applyNumberFormat="1" applyFont="1" applyFill="1" applyProtection="1">
      <alignment horizontal="center" vertical="center" wrapText="1"/>
    </xf>
    <xf numFmtId="0" fontId="7" fillId="3" borderId="2" xfId="8" applyFont="1" applyFill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7" fillId="0" borderId="2" xfId="8" applyFont="1">
      <alignment horizontal="center" vertical="center" wrapText="1"/>
    </xf>
    <xf numFmtId="0" fontId="4" fillId="0" borderId="7" xfId="18" applyNumberFormat="1" applyFont="1" applyBorder="1" applyAlignment="1" applyProtection="1">
      <alignment wrapText="1"/>
    </xf>
    <xf numFmtId="0" fontId="4" fillId="0" borderId="8" xfId="18" applyNumberFormat="1" applyFont="1" applyBorder="1" applyAlignment="1" applyProtection="1">
      <alignment wrapText="1"/>
    </xf>
    <xf numFmtId="0" fontId="4" fillId="0" borderId="9" xfId="18" applyNumberFormat="1" applyFont="1" applyBorder="1" applyAlignment="1" applyProtection="1">
      <alignment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7 2" xfId="2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4"/>
  <sheetViews>
    <sheetView tabSelected="1" view="pageBreakPreview" zoomScaleNormal="100" zoomScaleSheetLayoutView="100" workbookViewId="0">
      <selection activeCell="C3" sqref="C3"/>
    </sheetView>
  </sheetViews>
  <sheetFormatPr defaultRowHeight="15" outlineLevelRow="7"/>
  <cols>
    <col min="1" max="1" width="66.42578125" style="7" customWidth="1"/>
    <col min="2" max="2" width="13.28515625" style="1" customWidth="1"/>
    <col min="3" max="3" width="14.85546875" style="1" customWidth="1"/>
    <col min="4" max="4" width="14.7109375" style="29" customWidth="1"/>
    <col min="5" max="5" width="9.140625" style="1" customWidth="1"/>
    <col min="6" max="6" width="10" style="1" bestFit="1" customWidth="1"/>
    <col min="7" max="7" width="11.42578125" style="1" bestFit="1" customWidth="1"/>
    <col min="8" max="16384" width="9.140625" style="1"/>
  </cols>
  <sheetData>
    <row r="1" spans="1:7">
      <c r="A1" s="36"/>
      <c r="B1" s="37"/>
      <c r="C1" s="37"/>
      <c r="D1" s="37"/>
      <c r="E1" s="2"/>
    </row>
    <row r="2" spans="1:7" ht="35.25" customHeight="1">
      <c r="A2" s="8"/>
      <c r="B2" s="9"/>
      <c r="C2" s="46" t="s">
        <v>76</v>
      </c>
      <c r="D2" s="47"/>
      <c r="E2" s="2"/>
    </row>
    <row r="3" spans="1:7" ht="9" customHeight="1">
      <c r="A3" s="8"/>
      <c r="B3" s="9"/>
      <c r="C3" s="9"/>
      <c r="D3" s="21"/>
      <c r="E3" s="2"/>
    </row>
    <row r="4" spans="1:7" ht="68.25" customHeight="1">
      <c r="A4" s="38" t="s">
        <v>75</v>
      </c>
      <c r="B4" s="39"/>
      <c r="C4" s="39"/>
      <c r="D4" s="39"/>
      <c r="E4" s="2"/>
    </row>
    <row r="5" spans="1:7" ht="12" customHeight="1">
      <c r="A5" s="40"/>
      <c r="B5" s="41"/>
      <c r="C5" s="41"/>
      <c r="D5" s="41"/>
      <c r="E5" s="2"/>
    </row>
    <row r="6" spans="1:7" ht="15" hidden="1" customHeight="1">
      <c r="A6" s="42"/>
      <c r="B6" s="43"/>
      <c r="C6" s="43"/>
      <c r="D6" s="43"/>
      <c r="E6" s="2"/>
    </row>
    <row r="7" spans="1:7" ht="12.75" customHeight="1">
      <c r="A7" s="44" t="s">
        <v>0</v>
      </c>
      <c r="B7" s="45"/>
      <c r="C7" s="45"/>
      <c r="D7" s="45"/>
      <c r="E7" s="2"/>
    </row>
    <row r="8" spans="1:7" s="4" customFormat="1" ht="15.75" customHeight="1">
      <c r="A8" s="52" t="s">
        <v>1</v>
      </c>
      <c r="B8" s="52" t="s">
        <v>2</v>
      </c>
      <c r="C8" s="52" t="s">
        <v>3</v>
      </c>
      <c r="D8" s="50" t="s">
        <v>66</v>
      </c>
      <c r="E8" s="3"/>
    </row>
    <row r="9" spans="1:7" s="4" customFormat="1" ht="78" customHeight="1">
      <c r="A9" s="53"/>
      <c r="B9" s="54"/>
      <c r="C9" s="54"/>
      <c r="D9" s="51"/>
      <c r="E9" s="3"/>
    </row>
    <row r="10" spans="1:7" s="4" customFormat="1" ht="21" customHeight="1">
      <c r="A10" s="5">
        <v>1</v>
      </c>
      <c r="B10" s="5">
        <v>2</v>
      </c>
      <c r="C10" s="5">
        <v>3</v>
      </c>
      <c r="D10" s="22">
        <v>4</v>
      </c>
      <c r="E10" s="3"/>
    </row>
    <row r="11" spans="1:7" ht="21.75" customHeight="1" outlineLevel="5">
      <c r="A11" s="31" t="s">
        <v>22</v>
      </c>
      <c r="B11" s="34" t="s">
        <v>23</v>
      </c>
      <c r="C11" s="34"/>
      <c r="D11" s="33">
        <f t="shared" ref="D11:D15" si="0">D12</f>
        <v>1043521.79</v>
      </c>
      <c r="E11" s="2"/>
    </row>
    <row r="12" spans="1:7" outlineLevel="6">
      <c r="A12" s="16" t="s">
        <v>73</v>
      </c>
      <c r="B12" s="10" t="s">
        <v>74</v>
      </c>
      <c r="C12" s="12"/>
      <c r="D12" s="24">
        <f t="shared" si="0"/>
        <v>1043521.79</v>
      </c>
      <c r="E12" s="2"/>
      <c r="G12" s="6"/>
    </row>
    <row r="13" spans="1:7" ht="25.5" outlineLevel="7">
      <c r="A13" s="16" t="s">
        <v>69</v>
      </c>
      <c r="B13" s="10" t="s">
        <v>70</v>
      </c>
      <c r="C13" s="10"/>
      <c r="D13" s="17">
        <f t="shared" si="0"/>
        <v>1043521.79</v>
      </c>
      <c r="E13" s="2"/>
    </row>
    <row r="14" spans="1:7" outlineLevel="7">
      <c r="A14" s="16" t="s">
        <v>71</v>
      </c>
      <c r="B14" s="10" t="s">
        <v>72</v>
      </c>
      <c r="C14" s="10"/>
      <c r="D14" s="17">
        <f t="shared" si="0"/>
        <v>1043521.79</v>
      </c>
      <c r="E14" s="2"/>
    </row>
    <row r="15" spans="1:7" ht="25.5" outlineLevel="7">
      <c r="A15" s="16" t="s">
        <v>14</v>
      </c>
      <c r="B15" s="10" t="s">
        <v>72</v>
      </c>
      <c r="C15" s="10" t="s">
        <v>15</v>
      </c>
      <c r="D15" s="17">
        <f t="shared" si="0"/>
        <v>1043521.79</v>
      </c>
      <c r="E15" s="2"/>
    </row>
    <row r="16" spans="1:7" ht="25.5" outlineLevel="7">
      <c r="A16" s="16" t="s">
        <v>16</v>
      </c>
      <c r="B16" s="10" t="s">
        <v>72</v>
      </c>
      <c r="C16" s="10" t="s">
        <v>17</v>
      </c>
      <c r="D16" s="17">
        <v>1043521.79</v>
      </c>
      <c r="E16" s="2"/>
    </row>
    <row r="17" spans="1:5" ht="34.5" customHeight="1" outlineLevel="7">
      <c r="A17" s="31" t="s">
        <v>8</v>
      </c>
      <c r="B17" s="34" t="s">
        <v>9</v>
      </c>
      <c r="C17" s="34"/>
      <c r="D17" s="33">
        <f t="shared" ref="D17:D18" si="1">D18</f>
        <v>2765526</v>
      </c>
      <c r="E17" s="2"/>
    </row>
    <row r="18" spans="1:5" ht="25.5" outlineLevel="7">
      <c r="A18" s="13" t="s">
        <v>10</v>
      </c>
      <c r="B18" s="10" t="s">
        <v>11</v>
      </c>
      <c r="C18" s="10"/>
      <c r="D18" s="24">
        <f t="shared" si="1"/>
        <v>2765526</v>
      </c>
      <c r="E18" s="2"/>
    </row>
    <row r="19" spans="1:5" ht="25.5" outlineLevel="7">
      <c r="A19" s="13" t="s">
        <v>12</v>
      </c>
      <c r="B19" s="10" t="s">
        <v>13</v>
      </c>
      <c r="C19" s="10"/>
      <c r="D19" s="24">
        <f>D20+D24</f>
        <v>2765526</v>
      </c>
      <c r="E19" s="2"/>
    </row>
    <row r="20" spans="1:5" outlineLevel="7">
      <c r="A20" s="13" t="s">
        <v>56</v>
      </c>
      <c r="B20" s="10" t="s">
        <v>55</v>
      </c>
      <c r="C20" s="10"/>
      <c r="D20" s="24">
        <f>D21</f>
        <v>2700000</v>
      </c>
      <c r="E20" s="2"/>
    </row>
    <row r="21" spans="1:5" outlineLevel="7">
      <c r="A21" s="13" t="s">
        <v>18</v>
      </c>
      <c r="B21" s="10" t="s">
        <v>55</v>
      </c>
      <c r="C21" s="10" t="s">
        <v>19</v>
      </c>
      <c r="D21" s="24">
        <f>D22+D23</f>
        <v>2700000</v>
      </c>
      <c r="E21" s="2"/>
    </row>
    <row r="22" spans="1:5" outlineLevel="7">
      <c r="A22" s="13" t="s">
        <v>20</v>
      </c>
      <c r="B22" s="10" t="s">
        <v>55</v>
      </c>
      <c r="C22" s="10" t="s">
        <v>21</v>
      </c>
      <c r="D22" s="24">
        <v>2000000</v>
      </c>
      <c r="E22" s="2"/>
    </row>
    <row r="23" spans="1:5" ht="25.5" outlineLevel="3">
      <c r="A23" s="16" t="s">
        <v>67</v>
      </c>
      <c r="B23" s="10" t="s">
        <v>55</v>
      </c>
      <c r="C23" s="19" t="s">
        <v>68</v>
      </c>
      <c r="D23" s="20">
        <v>700000</v>
      </c>
      <c r="E23" s="2"/>
    </row>
    <row r="24" spans="1:5" ht="21" customHeight="1" outlineLevel="6">
      <c r="A24" s="11" t="s">
        <v>34</v>
      </c>
      <c r="B24" s="10" t="s">
        <v>35</v>
      </c>
      <c r="C24" s="12"/>
      <c r="D24" s="25">
        <f>D25</f>
        <v>65526</v>
      </c>
      <c r="E24" s="2"/>
    </row>
    <row r="25" spans="1:5" ht="38.25" outlineLevel="6">
      <c r="A25" s="11" t="s">
        <v>4</v>
      </c>
      <c r="B25" s="10" t="s">
        <v>35</v>
      </c>
      <c r="C25" s="18" t="s">
        <v>5</v>
      </c>
      <c r="D25" s="26">
        <f>D26</f>
        <v>65526</v>
      </c>
      <c r="E25" s="2"/>
    </row>
    <row r="26" spans="1:5" outlineLevel="6">
      <c r="A26" s="11" t="s">
        <v>6</v>
      </c>
      <c r="B26" s="10" t="s">
        <v>35</v>
      </c>
      <c r="C26" s="18" t="s">
        <v>7</v>
      </c>
      <c r="D26" s="26">
        <v>65526</v>
      </c>
      <c r="E26" s="2"/>
    </row>
    <row r="27" spans="1:5" ht="48.75" customHeight="1" outlineLevel="7">
      <c r="A27" s="31" t="s">
        <v>32</v>
      </c>
      <c r="B27" s="34" t="s">
        <v>33</v>
      </c>
      <c r="C27" s="34"/>
      <c r="D27" s="33">
        <f>D28</f>
        <v>645129</v>
      </c>
      <c r="E27" s="2"/>
    </row>
    <row r="28" spans="1:5" ht="20.25" customHeight="1" outlineLevel="5">
      <c r="A28" s="13" t="s">
        <v>34</v>
      </c>
      <c r="B28" s="10" t="s">
        <v>39</v>
      </c>
      <c r="C28" s="10"/>
      <c r="D28" s="24">
        <f>D29</f>
        <v>645129</v>
      </c>
      <c r="E28" s="2"/>
    </row>
    <row r="29" spans="1:5" ht="38.25" outlineLevel="6">
      <c r="A29" s="13" t="s">
        <v>4</v>
      </c>
      <c r="B29" s="10" t="s">
        <v>39</v>
      </c>
      <c r="C29" s="10" t="s">
        <v>5</v>
      </c>
      <c r="D29" s="24">
        <f>D30</f>
        <v>645129</v>
      </c>
      <c r="E29" s="2"/>
    </row>
    <row r="30" spans="1:5" outlineLevel="7">
      <c r="A30" s="13" t="s">
        <v>6</v>
      </c>
      <c r="B30" s="10" t="s">
        <v>39</v>
      </c>
      <c r="C30" s="10" t="s">
        <v>7</v>
      </c>
      <c r="D30" s="24">
        <v>645129</v>
      </c>
      <c r="E30" s="2"/>
    </row>
    <row r="31" spans="1:5" ht="34.5" customHeight="1" outlineLevel="5">
      <c r="A31" s="31" t="s">
        <v>45</v>
      </c>
      <c r="B31" s="34" t="s">
        <v>46</v>
      </c>
      <c r="C31" s="32"/>
      <c r="D31" s="33">
        <f>D32+D37</f>
        <v>1524327</v>
      </c>
      <c r="E31" s="2"/>
    </row>
    <row r="32" spans="1:5" ht="25.5" outlineLevel="6">
      <c r="A32" s="13" t="s">
        <v>47</v>
      </c>
      <c r="B32" s="10" t="s">
        <v>48</v>
      </c>
      <c r="C32" s="10"/>
      <c r="D32" s="24">
        <f t="shared" ref="D32:D35" si="2">D33</f>
        <v>1200000</v>
      </c>
      <c r="E32" s="2"/>
    </row>
    <row r="33" spans="1:7" ht="25.5" outlineLevel="7">
      <c r="A33" s="13" t="s">
        <v>49</v>
      </c>
      <c r="B33" s="10" t="s">
        <v>50</v>
      </c>
      <c r="C33" s="10"/>
      <c r="D33" s="24">
        <f t="shared" si="2"/>
        <v>1200000</v>
      </c>
      <c r="E33" s="2"/>
    </row>
    <row r="34" spans="1:7" outlineLevel="7">
      <c r="A34" s="13" t="s">
        <v>51</v>
      </c>
      <c r="B34" s="10" t="s">
        <v>52</v>
      </c>
      <c r="C34" s="10"/>
      <c r="D34" s="24">
        <f t="shared" si="2"/>
        <v>1200000</v>
      </c>
      <c r="E34" s="2"/>
    </row>
    <row r="35" spans="1:7" ht="25.5" outlineLevel="7">
      <c r="A35" s="13" t="s">
        <v>29</v>
      </c>
      <c r="B35" s="10" t="s">
        <v>52</v>
      </c>
      <c r="C35" s="10" t="s">
        <v>30</v>
      </c>
      <c r="D35" s="24">
        <f t="shared" si="2"/>
        <v>1200000</v>
      </c>
      <c r="E35" s="2"/>
    </row>
    <row r="36" spans="1:7" ht="38.25" outlineLevel="7">
      <c r="A36" s="13" t="s">
        <v>53</v>
      </c>
      <c r="B36" s="10" t="s">
        <v>52</v>
      </c>
      <c r="C36" s="10" t="s">
        <v>54</v>
      </c>
      <c r="D36" s="24">
        <v>1200000</v>
      </c>
      <c r="E36" s="2"/>
      <c r="G36" s="6"/>
    </row>
    <row r="37" spans="1:7" ht="25.5" outlineLevel="7">
      <c r="A37" s="13" t="s">
        <v>40</v>
      </c>
      <c r="B37" s="10" t="s">
        <v>41</v>
      </c>
      <c r="C37" s="10"/>
      <c r="D37" s="24">
        <f t="shared" ref="D37:D40" si="3">D38</f>
        <v>324327</v>
      </c>
      <c r="E37" s="2"/>
    </row>
    <row r="38" spans="1:7" outlineLevel="7">
      <c r="A38" s="13" t="s">
        <v>42</v>
      </c>
      <c r="B38" s="10" t="s">
        <v>43</v>
      </c>
      <c r="C38" s="10"/>
      <c r="D38" s="24">
        <f t="shared" si="3"/>
        <v>324327</v>
      </c>
      <c r="E38" s="2"/>
    </row>
    <row r="39" spans="1:7" outlineLevel="7">
      <c r="A39" s="13" t="s">
        <v>34</v>
      </c>
      <c r="B39" s="10" t="s">
        <v>44</v>
      </c>
      <c r="C39" s="10"/>
      <c r="D39" s="24">
        <f t="shared" si="3"/>
        <v>324327</v>
      </c>
      <c r="E39" s="2"/>
    </row>
    <row r="40" spans="1:7" ht="38.25" outlineLevel="6">
      <c r="A40" s="13" t="s">
        <v>4</v>
      </c>
      <c r="B40" s="10" t="s">
        <v>44</v>
      </c>
      <c r="C40" s="10" t="s">
        <v>5</v>
      </c>
      <c r="D40" s="24">
        <f t="shared" si="3"/>
        <v>324327</v>
      </c>
      <c r="E40" s="2"/>
    </row>
    <row r="41" spans="1:7" ht="21" customHeight="1" outlineLevel="7">
      <c r="A41" s="13" t="s">
        <v>6</v>
      </c>
      <c r="B41" s="10" t="s">
        <v>44</v>
      </c>
      <c r="C41" s="10" t="s">
        <v>7</v>
      </c>
      <c r="D41" s="24">
        <v>324327</v>
      </c>
      <c r="E41" s="2"/>
    </row>
    <row r="42" spans="1:7" ht="39" customHeight="1" outlineLevel="7">
      <c r="A42" s="31" t="s">
        <v>36</v>
      </c>
      <c r="B42" s="34" t="s">
        <v>24</v>
      </c>
      <c r="C42" s="34"/>
      <c r="D42" s="35">
        <f t="shared" ref="D42:D45" si="4">D43</f>
        <v>74662</v>
      </c>
      <c r="E42" s="2"/>
    </row>
    <row r="43" spans="1:7" ht="32.25" customHeight="1" outlineLevel="5">
      <c r="A43" s="11" t="s">
        <v>37</v>
      </c>
      <c r="B43" s="12" t="s">
        <v>31</v>
      </c>
      <c r="C43" s="12"/>
      <c r="D43" s="23">
        <f t="shared" si="4"/>
        <v>74662</v>
      </c>
      <c r="E43" s="2"/>
    </row>
    <row r="44" spans="1:7" ht="18.75" customHeight="1" outlineLevel="5">
      <c r="A44" s="11" t="s">
        <v>34</v>
      </c>
      <c r="B44" s="12" t="s">
        <v>38</v>
      </c>
      <c r="C44" s="12"/>
      <c r="D44" s="23">
        <f t="shared" si="4"/>
        <v>74662</v>
      </c>
      <c r="E44" s="2"/>
    </row>
    <row r="45" spans="1:7" ht="43.5" customHeight="1" outlineLevel="5">
      <c r="A45" s="11" t="s">
        <v>4</v>
      </c>
      <c r="B45" s="12" t="s">
        <v>38</v>
      </c>
      <c r="C45" s="12" t="s">
        <v>5</v>
      </c>
      <c r="D45" s="23">
        <f t="shared" si="4"/>
        <v>74662</v>
      </c>
      <c r="E45" s="2"/>
    </row>
    <row r="46" spans="1:7" ht="18" customHeight="1" outlineLevel="5">
      <c r="A46" s="14" t="s">
        <v>6</v>
      </c>
      <c r="B46" s="15" t="s">
        <v>38</v>
      </c>
      <c r="C46" s="15" t="s">
        <v>7</v>
      </c>
      <c r="D46" s="30">
        <v>74662</v>
      </c>
      <c r="E46" s="2"/>
    </row>
    <row r="47" spans="1:7" ht="26.25" customHeight="1">
      <c r="A47" s="31" t="s">
        <v>57</v>
      </c>
      <c r="B47" s="34" t="s">
        <v>58</v>
      </c>
      <c r="C47" s="34"/>
      <c r="D47" s="33">
        <f>D48</f>
        <v>12482676.41</v>
      </c>
    </row>
    <row r="48" spans="1:7">
      <c r="A48" s="16" t="s">
        <v>59</v>
      </c>
      <c r="B48" s="10" t="s">
        <v>60</v>
      </c>
      <c r="C48" s="10"/>
      <c r="D48" s="24">
        <f>D49+D51</f>
        <v>12482676.41</v>
      </c>
    </row>
    <row r="49" spans="1:4">
      <c r="A49" s="16" t="s">
        <v>25</v>
      </c>
      <c r="B49" s="10" t="s">
        <v>60</v>
      </c>
      <c r="C49" s="10" t="s">
        <v>26</v>
      </c>
      <c r="D49" s="24">
        <f>D50</f>
        <v>8482676.4100000001</v>
      </c>
    </row>
    <row r="50" spans="1:4">
      <c r="A50" s="16" t="s">
        <v>27</v>
      </c>
      <c r="B50" s="10" t="s">
        <v>60</v>
      </c>
      <c r="C50" s="10" t="s">
        <v>28</v>
      </c>
      <c r="D50" s="24">
        <v>8482676.4100000001</v>
      </c>
    </row>
    <row r="51" spans="1:4">
      <c r="A51" s="13" t="s">
        <v>62</v>
      </c>
      <c r="B51" s="10" t="s">
        <v>60</v>
      </c>
      <c r="C51" s="10" t="s">
        <v>64</v>
      </c>
      <c r="D51" s="24">
        <f>D52</f>
        <v>4000000</v>
      </c>
    </row>
    <row r="52" spans="1:4">
      <c r="A52" s="13" t="s">
        <v>63</v>
      </c>
      <c r="B52" s="10" t="s">
        <v>60</v>
      </c>
      <c r="C52" s="10" t="s">
        <v>65</v>
      </c>
      <c r="D52" s="24">
        <v>4000000</v>
      </c>
    </row>
    <row r="53" spans="1:4">
      <c r="A53" s="55" t="s">
        <v>61</v>
      </c>
      <c r="B53" s="56"/>
      <c r="C53" s="57"/>
      <c r="D53" s="27">
        <f>D11+D17+D27+D31+D42+D47</f>
        <v>18535842.199999999</v>
      </c>
    </row>
    <row r="54" spans="1:4">
      <c r="A54" s="48"/>
      <c r="B54" s="49"/>
      <c r="C54" s="48"/>
      <c r="D54" s="48"/>
    </row>
    <row r="55" spans="1:4">
      <c r="D55" s="28"/>
    </row>
    <row r="56" spans="1:4">
      <c r="D56" s="28"/>
    </row>
    <row r="57" spans="1:4">
      <c r="D57" s="28"/>
    </row>
    <row r="58" spans="1:4">
      <c r="D58" s="28"/>
    </row>
    <row r="60" spans="1:4">
      <c r="C60" s="6"/>
      <c r="D60" s="28"/>
    </row>
    <row r="61" spans="1:4">
      <c r="C61" s="6"/>
    </row>
    <row r="62" spans="1:4">
      <c r="D62" s="28"/>
    </row>
    <row r="64" spans="1:4">
      <c r="D64" s="28"/>
    </row>
  </sheetData>
  <mergeCells count="13">
    <mergeCell ref="A54:B54"/>
    <mergeCell ref="C54:D54"/>
    <mergeCell ref="D8:D9"/>
    <mergeCell ref="A8:A9"/>
    <mergeCell ref="B8:B9"/>
    <mergeCell ref="C8:C9"/>
    <mergeCell ref="A53:C53"/>
    <mergeCell ref="A1:D1"/>
    <mergeCell ref="A4:D4"/>
    <mergeCell ref="A5:D5"/>
    <mergeCell ref="A6:D6"/>
    <mergeCell ref="A7:D7"/>
    <mergeCell ref="C2:D2"/>
  </mergeCells>
  <pageMargins left="0.98425196850393704" right="0.59055118110236227" top="0.59055118110236227" bottom="0.59055118110236227" header="0.39370078740157483" footer="0.3937007874015748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2025-06-11T11:17:23Z</cp:lastPrinted>
  <dcterms:created xsi:type="dcterms:W3CDTF">2023-05-15T08:12:36Z</dcterms:created>
  <dcterms:modified xsi:type="dcterms:W3CDTF">2025-06-11T11:17:26Z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