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Документ!$A$1:$E$44</definedName>
  </definedNames>
  <calcPr calcId="125725"/>
</workbook>
</file>

<file path=xl/calcChain.xml><?xml version="1.0" encoding="utf-8"?>
<calcChain xmlns="http://schemas.openxmlformats.org/spreadsheetml/2006/main">
  <c r="C41" i="2"/>
  <c r="C17"/>
  <c r="C35"/>
  <c r="C32"/>
  <c r="C25"/>
  <c r="C22"/>
  <c r="C10"/>
  <c r="C43" s="1"/>
</calcChain>
</file>

<file path=xl/sharedStrings.xml><?xml version="1.0" encoding="utf-8"?>
<sst xmlns="http://schemas.openxmlformats.org/spreadsheetml/2006/main" count="75" uniqueCount="75">
  <si>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</si>
  <si>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</si>
  <si>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</si>
  <si>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</si>
  <si>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</si>
  <si>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</si>
  <si>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</si>
  <si>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</si>
  <si>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</si>
  <si>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</si>
  <si>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</si>
  <si>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</si>
  <si>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</si>
  <si>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</si>
  <si>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</si>
  <si>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</si>
  <si>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</si>
  <si>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</si>
  <si>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</si>
  <si>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</si>
  <si>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</si>
  <si>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</si>
  <si>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</si>
  <si>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</si>
  <si>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</si>
  <si>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</si>
  <si>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</si>
  <si>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</si>
  <si>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</si>
  <si>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Коммунальное хозяйство</t>
  </si>
  <si>
    <t>0502</t>
  </si>
  <si>
    <t xml:space="preserve">  Благоустройство</t>
  </si>
  <si>
    <t>0503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</si>
  <si>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</si>
  <si>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</si>
  <si>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</si>
  <si>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</si>
  <si>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</si>
  <si>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</si>
  <si>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</si>
  <si>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</si>
  <si>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Профессиональная подготовка, переподготовка и повышение квалификации</t>
  </si>
  <si>
    <t>0705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</si>
  <si>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</si>
  <si>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</si>
  <si>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</si>
  <si>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</si>
  <si>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</si>
  <si>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</si>
  <si>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</si>
  <si>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</si>
  <si>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</si>
  <si>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</si>
  <si>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</si>
  <si>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</si>
  <si>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</si>
  <si>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</si>
  <si>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</si>
  <si>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</si>
  <si>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</si>
  <si>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</si>
  <si>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</si>
  <si>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</si>
  <si>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</si>
  <si>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</si>
  <si>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</si>
  <si>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</si>
  <si>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</si>
  <si>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</si>
  <si>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Всего</t>
  </si>
  <si>
    <t>Изменение распределения бюджетных ассигнований бюджета муниципального района "Жиздринский район" по разделам и подразделам классификации расходов бюджетов на 2024 год и на плановый период 2025 и 2026 годов</t>
  </si>
  <si>
    <t>2024 год поправка                             (+,-)</t>
  </si>
  <si>
    <t>2025 год поправка                               (+,-)</t>
  </si>
  <si>
    <t>2026 год поправка                      (+,-)</t>
  </si>
  <si>
    <t>Приложение №1  к Решению Районного Собрания № 45 от 16.10.2024 г.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</si>
</sst>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0" borderId="2" xfId="8" applyNumberFormat="1" applyFont="1" applyProtection="1">
      <alignment horizontal="center" vertical="center" shrinkToFit="1"/>
    </xf>
    <xf numFmtId="0" fontId="9" fillId="6" borderId="2" xfId="8" applyNumberFormat="1" applyFont="1" applyFill="1" applyProtection="1">
      <alignment horizontal="center" vertical="center" shrinkToFit="1"/>
    </xf>
    <xf numFmtId="4" fontId="4" fillId="6" borderId="2" xfId="26" applyNumberFormat="1" applyFont="1" applyFill="1" applyBorder="1" applyAlignment="1" applyProtection="1">
      <alignment horizontal="right" vertical="top" shrinkToFit="1"/>
    </xf>
    <xf numFmtId="4" fontId="1" fillId="6" borderId="2" xfId="11" applyNumberFormat="1" applyFont="1" applyFill="1" applyProtection="1">
      <alignment horizontal="right" vertical="top" shrinkToFit="1"/>
    </xf>
    <xf numFmtId="4" fontId="4" fillId="6" borderId="2" xfId="14" applyNumberFormat="1" applyFont="1" applyFill="1" applyProtection="1">
      <alignment horizontal="right" vertical="top" shrinkToFit="1"/>
    </xf>
    <xf numFmtId="0" fontId="1" fillId="6" borderId="1" xfId="1" applyFill="1">
      <alignment horizontal="left" vertical="top" wrapText="1"/>
    </xf>
    <xf numFmtId="4" fontId="0" fillId="0" borderId="1" xfId="0" applyNumberFormat="1" applyBorder="1" applyProtection="1"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9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2" fillId="0" borderId="1" xfId="3" applyNumberFormat="1" applyFont="1" applyAlignment="1" applyProtection="1">
      <alignment horizontal="center" vertical="center" wrapText="1"/>
    </xf>
    <xf numFmtId="0" fontId="11" fillId="0" borderId="1" xfId="3" applyFont="1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view="pageBreakPreview" topLeftCell="A17" zoomScaleNormal="100" zoomScaleSheetLayoutView="100" workbookViewId="0">
      <selection activeCell="A3" sqref="A3:E3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1" customWidth="1"/>
    <col min="6" max="9" width="9.140625" style="1" customWidth="1"/>
    <col min="10" max="16384" width="9.140625" style="1"/>
  </cols>
  <sheetData>
    <row r="1" spans="1:9">
      <c r="A1" s="27"/>
      <c r="B1" s="28"/>
      <c r="C1" s="28"/>
      <c r="D1" s="28"/>
      <c r="E1" s="28"/>
      <c r="F1" s="4"/>
      <c r="G1" s="4"/>
      <c r="H1" s="4"/>
      <c r="I1" s="4"/>
    </row>
    <row r="2" spans="1:9" ht="64.5" customHeight="1">
      <c r="A2" s="2"/>
      <c r="B2" s="3"/>
      <c r="C2" s="19"/>
      <c r="D2" s="37" t="s">
        <v>74</v>
      </c>
      <c r="E2" s="38"/>
      <c r="F2" s="4"/>
      <c r="G2" s="4"/>
      <c r="H2" s="4"/>
      <c r="I2" s="4"/>
    </row>
    <row r="3" spans="1:9" ht="30.2" customHeight="1">
      <c r="A3" s="29"/>
      <c r="B3" s="30"/>
      <c r="C3" s="30"/>
      <c r="D3" s="30"/>
      <c r="E3" s="30"/>
      <c r="F3" s="4"/>
      <c r="G3" s="4"/>
      <c r="H3" s="4"/>
      <c r="I3" s="4"/>
    </row>
    <row r="4" spans="1:9" ht="52.5" customHeight="1">
      <c r="A4" s="31" t="s">
        <v>70</v>
      </c>
      <c r="B4" s="32"/>
      <c r="C4" s="32"/>
      <c r="D4" s="32"/>
      <c r="E4" s="32"/>
      <c r="F4" s="4"/>
      <c r="G4" s="4"/>
      <c r="H4" s="4"/>
      <c r="I4" s="4"/>
    </row>
    <row r="5" spans="1:9">
      <c r="A5" s="33"/>
      <c r="B5" s="34"/>
      <c r="C5" s="34"/>
      <c r="D5" s="34"/>
      <c r="E5" s="34"/>
      <c r="F5" s="4"/>
      <c r="G5" s="4"/>
      <c r="H5" s="4"/>
      <c r="I5" s="4"/>
    </row>
    <row r="6" spans="1:9" ht="12.75" customHeight="1">
      <c r="A6" s="35" t="s">
        <v>0</v>
      </c>
      <c r="B6" s="36"/>
      <c r="C6" s="36"/>
      <c r="D6" s="36"/>
      <c r="E6" s="36"/>
      <c r="F6" s="4"/>
      <c r="G6" s="4"/>
      <c r="H6" s="4"/>
      <c r="I6" s="4"/>
    </row>
    <row r="7" spans="1:9" s="13" customFormat="1" ht="15.75" customHeight="1">
      <c r="A7" s="23" t="s">
        <v>1</v>
      </c>
      <c r="B7" s="23" t="s">
        <v>2</v>
      </c>
      <c r="C7" s="25" t="s">
        <v>71</v>
      </c>
      <c r="D7" s="25" t="s">
        <v>72</v>
      </c>
      <c r="E7" s="25" t="s">
        <v>73</v>
      </c>
      <c r="F7" s="12"/>
      <c r="G7" s="12"/>
      <c r="H7" s="12"/>
      <c r="I7" s="12"/>
    </row>
    <row r="8" spans="1:9" s="13" customFormat="1" ht="45.75" customHeight="1">
      <c r="A8" s="24"/>
      <c r="B8" s="24"/>
      <c r="C8" s="26"/>
      <c r="D8" s="26"/>
      <c r="E8" s="26"/>
      <c r="F8" s="12"/>
      <c r="G8" s="12"/>
      <c r="H8" s="12"/>
      <c r="I8" s="12"/>
    </row>
    <row r="9" spans="1:9" s="13" customFormat="1" ht="12.75" customHeight="1">
      <c r="A9" s="14">
        <v>1</v>
      </c>
      <c r="B9" s="14">
        <v>2</v>
      </c>
      <c r="C9" s="15">
        <v>3</v>
      </c>
      <c r="D9" s="15">
        <v>4</v>
      </c>
      <c r="E9" s="15">
        <v>5</v>
      </c>
      <c r="F9" s="12"/>
      <c r="G9" s="12"/>
      <c r="H9" s="12"/>
      <c r="I9" s="12"/>
    </row>
    <row r="10" spans="1:9">
      <c r="A10" s="5" t="s">
        <v>3</v>
      </c>
      <c r="B10" s="6" t="s">
        <v>4</v>
      </c>
      <c r="C10" s="16">
        <f>C12+C13+C14</f>
        <v>4339610.5</v>
      </c>
      <c r="D10" s="16">
        <v>0</v>
      </c>
      <c r="E10" s="16">
        <v>0</v>
      </c>
      <c r="F10" s="4"/>
      <c r="G10" s="4"/>
      <c r="H10" s="4"/>
      <c r="I10" s="4"/>
    </row>
    <row r="11" spans="1:9" ht="25.5" hidden="1" outlineLevel="1">
      <c r="A11" s="7" t="s">
        <v>5</v>
      </c>
      <c r="B11" s="8" t="s">
        <v>6</v>
      </c>
      <c r="C11" s="17">
        <v>0</v>
      </c>
      <c r="D11" s="17">
        <v>0</v>
      </c>
      <c r="E11" s="17">
        <v>0</v>
      </c>
      <c r="F11" s="4"/>
      <c r="G11" s="4"/>
      <c r="H11" s="4"/>
      <c r="I11" s="4"/>
    </row>
    <row r="12" spans="1:9" ht="38.25" outlineLevel="1">
      <c r="A12" s="7" t="s">
        <v>7</v>
      </c>
      <c r="B12" s="8" t="s">
        <v>8</v>
      </c>
      <c r="C12" s="17">
        <v>2141087</v>
      </c>
      <c r="D12" s="17">
        <v>0</v>
      </c>
      <c r="E12" s="17">
        <v>0</v>
      </c>
      <c r="F12" s="4"/>
      <c r="G12" s="4"/>
      <c r="H12" s="4"/>
      <c r="I12" s="4"/>
    </row>
    <row r="13" spans="1:9" ht="25.5" outlineLevel="1">
      <c r="A13" s="7" t="s">
        <v>9</v>
      </c>
      <c r="B13" s="8" t="s">
        <v>10</v>
      </c>
      <c r="C13" s="17">
        <v>665719</v>
      </c>
      <c r="D13" s="17">
        <v>0</v>
      </c>
      <c r="E13" s="17">
        <v>0</v>
      </c>
      <c r="F13" s="4"/>
      <c r="G13" s="4"/>
      <c r="H13" s="4"/>
      <c r="I13" s="4"/>
    </row>
    <row r="14" spans="1:9" outlineLevel="1">
      <c r="A14" s="7" t="s">
        <v>11</v>
      </c>
      <c r="B14" s="8" t="s">
        <v>12</v>
      </c>
      <c r="C14" s="17">
        <v>1532804.5</v>
      </c>
      <c r="D14" s="17">
        <v>0</v>
      </c>
      <c r="E14" s="17">
        <v>0</v>
      </c>
      <c r="F14" s="4"/>
      <c r="G14" s="4"/>
      <c r="H14" s="4"/>
      <c r="I14" s="4"/>
    </row>
    <row r="15" spans="1:9" ht="18" hidden="1" customHeight="1">
      <c r="A15" s="5" t="s">
        <v>13</v>
      </c>
      <c r="B15" s="6" t="s">
        <v>14</v>
      </c>
      <c r="C15" s="16"/>
      <c r="D15" s="16">
        <v>0</v>
      </c>
      <c r="E15" s="16">
        <v>0</v>
      </c>
      <c r="F15" s="4"/>
      <c r="G15" s="4"/>
      <c r="H15" s="4"/>
      <c r="I15" s="4"/>
    </row>
    <row r="16" spans="1:9" ht="25.5" hidden="1" outlineLevel="1">
      <c r="A16" s="7" t="s">
        <v>15</v>
      </c>
      <c r="B16" s="8" t="s">
        <v>16</v>
      </c>
      <c r="C16" s="17"/>
      <c r="D16" s="17">
        <v>0</v>
      </c>
      <c r="E16" s="17">
        <v>0</v>
      </c>
      <c r="F16" s="4"/>
      <c r="G16" s="4"/>
      <c r="H16" s="4"/>
      <c r="I16" s="4"/>
    </row>
    <row r="17" spans="1:9" collapsed="1">
      <c r="A17" s="5" t="s">
        <v>17</v>
      </c>
      <c r="B17" s="6" t="s">
        <v>18</v>
      </c>
      <c r="C17" s="16">
        <f>C18+C20+C21+C19</f>
        <v>1166395.1000000001</v>
      </c>
      <c r="D17" s="16">
        <v>0</v>
      </c>
      <c r="E17" s="16">
        <v>0</v>
      </c>
      <c r="F17" s="4"/>
      <c r="G17" s="4"/>
      <c r="H17" s="4"/>
      <c r="I17" s="4"/>
    </row>
    <row r="18" spans="1:9" outlineLevel="1">
      <c r="A18" s="7" t="s">
        <v>19</v>
      </c>
      <c r="B18" s="8" t="s">
        <v>20</v>
      </c>
      <c r="C18" s="17">
        <v>218899</v>
      </c>
      <c r="D18" s="17">
        <v>0</v>
      </c>
      <c r="E18" s="17">
        <v>0</v>
      </c>
      <c r="F18" s="4"/>
      <c r="G18" s="4"/>
      <c r="H18" s="4"/>
      <c r="I18" s="4"/>
    </row>
    <row r="19" spans="1:9" outlineLevel="1">
      <c r="A19" s="7" t="s">
        <v>21</v>
      </c>
      <c r="B19" s="8" t="s">
        <v>22</v>
      </c>
      <c r="C19" s="17">
        <v>447496.1</v>
      </c>
      <c r="D19" s="17">
        <v>0</v>
      </c>
      <c r="E19" s="17">
        <v>0</v>
      </c>
      <c r="F19" s="4"/>
      <c r="G19" s="4"/>
      <c r="H19" s="4"/>
      <c r="I19" s="4"/>
    </row>
    <row r="20" spans="1:9" hidden="1" outlineLevel="1">
      <c r="A20" s="7" t="s">
        <v>23</v>
      </c>
      <c r="B20" s="8" t="s">
        <v>24</v>
      </c>
      <c r="C20" s="17"/>
      <c r="D20" s="17">
        <v>0</v>
      </c>
      <c r="E20" s="17">
        <v>0</v>
      </c>
      <c r="F20" s="4"/>
      <c r="G20" s="4"/>
      <c r="H20" s="4"/>
      <c r="I20" s="4"/>
    </row>
    <row r="21" spans="1:9" collapsed="1">
      <c r="A21" s="7" t="s">
        <v>25</v>
      </c>
      <c r="B21" s="8" t="s">
        <v>26</v>
      </c>
      <c r="C21" s="17">
        <v>500000</v>
      </c>
      <c r="D21" s="17">
        <v>0</v>
      </c>
      <c r="E21" s="17">
        <v>0</v>
      </c>
      <c r="F21" s="4"/>
      <c r="G21" s="4"/>
      <c r="H21" s="4"/>
      <c r="I21" s="4"/>
    </row>
    <row r="22" spans="1:9" hidden="1" outlineLevel="1">
      <c r="A22" s="5" t="s">
        <v>27</v>
      </c>
      <c r="B22" s="6" t="s">
        <v>28</v>
      </c>
      <c r="C22" s="16">
        <f>C23</f>
        <v>0</v>
      </c>
      <c r="D22" s="16">
        <v>0</v>
      </c>
      <c r="E22" s="16">
        <v>0</v>
      </c>
      <c r="F22" s="4"/>
      <c r="G22" s="4"/>
      <c r="H22" s="4"/>
      <c r="I22" s="4"/>
    </row>
    <row r="23" spans="1:9" hidden="1" outlineLevel="1">
      <c r="A23" s="7" t="s">
        <v>29</v>
      </c>
      <c r="B23" s="8" t="s">
        <v>30</v>
      </c>
      <c r="C23" s="17"/>
      <c r="D23" s="17">
        <v>0</v>
      </c>
      <c r="E23" s="17">
        <v>0</v>
      </c>
      <c r="F23" s="4"/>
      <c r="G23" s="4"/>
      <c r="H23" s="4"/>
      <c r="I23" s="4"/>
    </row>
    <row r="24" spans="1:9" hidden="1">
      <c r="A24" s="7" t="s">
        <v>31</v>
      </c>
      <c r="B24" s="8" t="s">
        <v>32</v>
      </c>
      <c r="C24" s="17"/>
      <c r="D24" s="17">
        <v>0</v>
      </c>
      <c r="E24" s="17">
        <v>0</v>
      </c>
      <c r="F24" s="4"/>
      <c r="G24" s="4"/>
      <c r="H24" s="4"/>
      <c r="I24" s="4"/>
    </row>
    <row r="25" spans="1:9" outlineLevel="1">
      <c r="A25" s="5" t="s">
        <v>33</v>
      </c>
      <c r="B25" s="6" t="s">
        <v>34</v>
      </c>
      <c r="C25" s="16">
        <f>C26+C27+C28+C31</f>
        <v>3366688</v>
      </c>
      <c r="D25" s="16">
        <v>0</v>
      </c>
      <c r="E25" s="16">
        <v>0</v>
      </c>
      <c r="F25" s="4"/>
      <c r="G25" s="4"/>
      <c r="H25" s="4"/>
      <c r="I25" s="4"/>
    </row>
    <row r="26" spans="1:9" outlineLevel="1">
      <c r="A26" s="7" t="s">
        <v>35</v>
      </c>
      <c r="B26" s="8" t="s">
        <v>36</v>
      </c>
      <c r="C26" s="17">
        <v>911400</v>
      </c>
      <c r="D26" s="17">
        <v>0</v>
      </c>
      <c r="E26" s="17">
        <v>0</v>
      </c>
      <c r="F26" s="4"/>
      <c r="G26" s="4"/>
      <c r="H26" s="4"/>
      <c r="I26" s="4"/>
    </row>
    <row r="27" spans="1:9" hidden="1" outlineLevel="1">
      <c r="A27" s="7" t="s">
        <v>37</v>
      </c>
      <c r="B27" s="8" t="s">
        <v>38</v>
      </c>
      <c r="C27" s="17"/>
      <c r="D27" s="17">
        <v>0</v>
      </c>
      <c r="E27" s="17">
        <v>0</v>
      </c>
      <c r="F27" s="4"/>
      <c r="G27" s="4"/>
      <c r="H27" s="4"/>
      <c r="I27" s="4"/>
    </row>
    <row r="28" spans="1:9" outlineLevel="1">
      <c r="A28" s="7" t="s">
        <v>39</v>
      </c>
      <c r="B28" s="8" t="s">
        <v>40</v>
      </c>
      <c r="C28" s="17">
        <v>2165456</v>
      </c>
      <c r="D28" s="17">
        <v>0</v>
      </c>
      <c r="E28" s="17">
        <v>0</v>
      </c>
      <c r="F28" s="4"/>
      <c r="G28" s="4"/>
      <c r="H28" s="4"/>
      <c r="I28" s="4"/>
    </row>
    <row r="29" spans="1:9" hidden="1" outlineLevel="1">
      <c r="A29" s="7" t="s">
        <v>41</v>
      </c>
      <c r="B29" s="8" t="s">
        <v>42</v>
      </c>
      <c r="C29" s="17"/>
      <c r="D29" s="17">
        <v>0</v>
      </c>
      <c r="E29" s="17">
        <v>0</v>
      </c>
      <c r="F29" s="4"/>
      <c r="G29" s="4"/>
      <c r="H29" s="4"/>
      <c r="I29" s="4"/>
    </row>
    <row r="30" spans="1:9" hidden="1" outlineLevel="1">
      <c r="A30" s="7" t="s">
        <v>43</v>
      </c>
      <c r="B30" s="8" t="s">
        <v>44</v>
      </c>
      <c r="C30" s="17"/>
      <c r="D30" s="17">
        <v>0</v>
      </c>
      <c r="E30" s="17">
        <v>0</v>
      </c>
      <c r="F30" s="4"/>
      <c r="G30" s="4"/>
      <c r="H30" s="4"/>
      <c r="I30" s="4"/>
    </row>
    <row r="31" spans="1:9" collapsed="1">
      <c r="A31" s="7" t="s">
        <v>45</v>
      </c>
      <c r="B31" s="8" t="s">
        <v>46</v>
      </c>
      <c r="C31" s="17">
        <v>289832</v>
      </c>
      <c r="D31" s="17">
        <v>0</v>
      </c>
      <c r="E31" s="17">
        <v>0</v>
      </c>
      <c r="F31" s="4"/>
      <c r="G31" s="4"/>
      <c r="H31" s="4"/>
      <c r="I31" s="4"/>
    </row>
    <row r="32" spans="1:9" outlineLevel="1">
      <c r="A32" s="5" t="s">
        <v>47</v>
      </c>
      <c r="B32" s="6" t="s">
        <v>48</v>
      </c>
      <c r="C32" s="16">
        <f>C33+C34</f>
        <v>1901325</v>
      </c>
      <c r="D32" s="16">
        <v>0</v>
      </c>
      <c r="E32" s="16">
        <v>0</v>
      </c>
      <c r="F32" s="4"/>
      <c r="G32" s="4"/>
      <c r="H32" s="4"/>
      <c r="I32" s="4"/>
    </row>
    <row r="33" spans="1:9" outlineLevel="1">
      <c r="A33" s="7" t="s">
        <v>49</v>
      </c>
      <c r="B33" s="8" t="s">
        <v>50</v>
      </c>
      <c r="C33" s="17">
        <v>1727475</v>
      </c>
      <c r="D33" s="17">
        <v>0</v>
      </c>
      <c r="E33" s="17">
        <v>0</v>
      </c>
      <c r="F33" s="4"/>
      <c r="G33" s="4"/>
      <c r="H33" s="4"/>
      <c r="I33" s="4"/>
    </row>
    <row r="34" spans="1:9">
      <c r="A34" s="7" t="s">
        <v>51</v>
      </c>
      <c r="B34" s="8" t="s">
        <v>52</v>
      </c>
      <c r="C34" s="17">
        <v>173850</v>
      </c>
      <c r="D34" s="17">
        <v>0</v>
      </c>
      <c r="E34" s="17">
        <v>0</v>
      </c>
      <c r="F34" s="4"/>
      <c r="G34" s="4"/>
      <c r="H34" s="4"/>
      <c r="I34" s="4"/>
    </row>
    <row r="35" spans="1:9" outlineLevel="1">
      <c r="A35" s="5" t="s">
        <v>53</v>
      </c>
      <c r="B35" s="6" t="s">
        <v>54</v>
      </c>
      <c r="C35" s="16">
        <f>C36+C37+C38</f>
        <v>1122362</v>
      </c>
      <c r="D35" s="16">
        <v>0</v>
      </c>
      <c r="E35" s="16">
        <v>0</v>
      </c>
      <c r="F35" s="4"/>
      <c r="G35" s="4"/>
      <c r="H35" s="4"/>
      <c r="I35" s="4"/>
    </row>
    <row r="36" spans="1:9" outlineLevel="1">
      <c r="A36" s="7" t="s">
        <v>55</v>
      </c>
      <c r="B36" s="8" t="s">
        <v>56</v>
      </c>
      <c r="C36" s="17">
        <v>1000000</v>
      </c>
      <c r="D36" s="17">
        <v>0</v>
      </c>
      <c r="E36" s="17">
        <v>0</v>
      </c>
      <c r="F36" s="4"/>
      <c r="G36" s="4"/>
      <c r="H36" s="4"/>
      <c r="I36" s="4"/>
    </row>
    <row r="37" spans="1:9" hidden="1" outlineLevel="1">
      <c r="A37" s="7" t="s">
        <v>57</v>
      </c>
      <c r="B37" s="8" t="s">
        <v>58</v>
      </c>
      <c r="C37" s="17"/>
      <c r="D37" s="17">
        <v>0</v>
      </c>
      <c r="E37" s="17">
        <v>0</v>
      </c>
      <c r="F37" s="4"/>
      <c r="G37" s="4"/>
      <c r="H37" s="4"/>
      <c r="I37" s="4"/>
    </row>
    <row r="38" spans="1:9" collapsed="1">
      <c r="A38" s="7" t="s">
        <v>59</v>
      </c>
      <c r="B38" s="8" t="s">
        <v>60</v>
      </c>
      <c r="C38" s="17">
        <v>122362</v>
      </c>
      <c r="D38" s="17">
        <v>0</v>
      </c>
      <c r="E38" s="17">
        <v>0</v>
      </c>
      <c r="F38" s="4"/>
      <c r="G38" s="4"/>
      <c r="H38" s="4"/>
      <c r="I38" s="4"/>
    </row>
    <row r="39" spans="1:9" hidden="1" outlineLevel="1">
      <c r="A39" s="5" t="s">
        <v>61</v>
      </c>
      <c r="B39" s="6" t="s">
        <v>62</v>
      </c>
      <c r="C39" s="16"/>
      <c r="D39" s="16">
        <v>0</v>
      </c>
      <c r="E39" s="16">
        <v>0</v>
      </c>
      <c r="F39" s="4"/>
      <c r="G39" s="4"/>
      <c r="H39" s="4"/>
      <c r="I39" s="4"/>
    </row>
    <row r="40" spans="1:9" hidden="1">
      <c r="A40" s="7" t="s">
        <v>63</v>
      </c>
      <c r="B40" s="8" t="s">
        <v>64</v>
      </c>
      <c r="C40" s="17"/>
      <c r="D40" s="17">
        <v>0</v>
      </c>
      <c r="E40" s="17">
        <v>0</v>
      </c>
      <c r="F40" s="4"/>
      <c r="G40" s="4"/>
      <c r="H40" s="4"/>
      <c r="I40" s="4"/>
    </row>
    <row r="41" spans="1:9" outlineLevel="1">
      <c r="A41" s="5" t="s">
        <v>65</v>
      </c>
      <c r="B41" s="6" t="s">
        <v>66</v>
      </c>
      <c r="C41" s="16">
        <f>C42</f>
        <v>100000</v>
      </c>
      <c r="D41" s="16">
        <v>0</v>
      </c>
      <c r="E41" s="16">
        <v>0</v>
      </c>
      <c r="F41" s="4"/>
      <c r="G41" s="4"/>
      <c r="H41" s="4"/>
      <c r="I41" s="4"/>
    </row>
    <row r="42" spans="1:9">
      <c r="A42" s="7" t="s">
        <v>67</v>
      </c>
      <c r="B42" s="8" t="s">
        <v>68</v>
      </c>
      <c r="C42" s="17">
        <v>100000</v>
      </c>
      <c r="D42" s="17">
        <v>0</v>
      </c>
      <c r="E42" s="17">
        <v>0</v>
      </c>
      <c r="F42" s="4"/>
      <c r="G42" s="4"/>
      <c r="H42" s="4"/>
      <c r="I42" s="4"/>
    </row>
    <row r="43" spans="1:9" ht="12.75" customHeight="1">
      <c r="A43" s="9" t="s">
        <v>69</v>
      </c>
      <c r="B43" s="9"/>
      <c r="C43" s="18">
        <f>C10+C17+C22+C25+C32+C35+C39+C41</f>
        <v>11996380.6</v>
      </c>
      <c r="D43" s="18">
        <v>0</v>
      </c>
      <c r="E43" s="18">
        <v>0</v>
      </c>
      <c r="F43" s="4"/>
      <c r="G43" s="4"/>
      <c r="H43" s="4"/>
      <c r="I43" s="4"/>
    </row>
    <row r="44" spans="1:9" ht="12.75" customHeight="1">
      <c r="A44" s="21"/>
      <c r="B44" s="22"/>
      <c r="C44" s="22"/>
      <c r="D44" s="10"/>
      <c r="E44" s="10"/>
      <c r="F44" s="4"/>
      <c r="G44" s="4"/>
      <c r="H44" s="4"/>
      <c r="I44" s="4"/>
    </row>
    <row r="47" spans="1:9">
      <c r="C47" s="20"/>
    </row>
  </sheetData>
  <mergeCells count="12">
    <mergeCell ref="E7:E8"/>
    <mergeCell ref="A1:E1"/>
    <mergeCell ref="A3:E3"/>
    <mergeCell ref="A4:E4"/>
    <mergeCell ref="A5:E5"/>
    <mergeCell ref="A6:E6"/>
    <mergeCell ref="D2:E2"/>
    <mergeCell ref="A44:C44"/>
    <mergeCell ref="A7:A8"/>
    <mergeCell ref="B7:B8"/>
    <mergeCell ref="C7:C8"/>
    <mergeCell ref="D7:D8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2024-10-17T04:51:07Z</cp:lastPrinted>
  <dcterms:created xsi:type="dcterms:W3CDTF">2021-11-11T13:52:04Z</dcterms:created>
  <dcterms:modified xsi:type="dcterms:W3CDTF">2024-10-17T04:51:15Z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