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Документ!$8:$10</definedName>
    <definedName name="_xlnm.Print_Area" localSheetId="0">Документ!$A$1:$F$51</definedName>
  </definedNames>
  <calcPr calcId="125725"/>
</workbook>
</file>

<file path=xl/calcChain.xml><?xml version="1.0" encoding="utf-8"?>
<calcChain xmlns="http://schemas.openxmlformats.org/spreadsheetml/2006/main">
  <c r="F50" i="2"/>
  <c r="F22"/>
  <c r="F21" s="1"/>
  <c r="F32"/>
  <c r="F54"/>
  <c r="F55" s="1"/>
</calcChain>
</file>

<file path=xl/sharedStrings.xml><?xml version="1.0" encoding="utf-8"?>
<sst xmlns="http://schemas.openxmlformats.org/spreadsheetml/2006/main" count="171" uniqueCount="82">
  <si>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</si>
  <si>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</si>
  <si>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</si>
  <si>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</si>
  <si>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</si>
  <si>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</si>
  <si>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131</t>
  </si>
  <si>
    <t>0113</t>
  </si>
  <si>
    <t>Межбюджетные трансферты</t>
  </si>
  <si>
    <t>500</t>
  </si>
  <si>
    <t>Иные межбюджетные трансферты</t>
  </si>
  <si>
    <t>540</t>
  </si>
  <si>
    <t>Дорожное хозяйство (дорожные фонды)</t>
  </si>
  <si>
    <t>0409</t>
  </si>
  <si>
    <t>Итого</t>
  </si>
  <si>
    <t>измененные бюджетные ассигнования на 2023 год (поправка)</t>
  </si>
  <si>
    <t>Изменение ведомственной структуры расходов бюджета муниципального района "Жиздринский район" на 2023 год</t>
  </si>
  <si>
    <t>Муниципальная программа  "Совершенствование организации по решению общегосударственных вопросов и создание условий муниципальной службы в Жиздринском районе"</t>
  </si>
  <si>
    <t>Выполнение других обязательств государства</t>
  </si>
  <si>
    <t>21 0 00 00000</t>
  </si>
  <si>
    <t>21 0 00 00650</t>
  </si>
  <si>
    <t>Иные бюджетные ассигнования</t>
  </si>
  <si>
    <t>Резервные средства</t>
  </si>
  <si>
    <t>800</t>
  </si>
  <si>
    <t>870</t>
  </si>
  <si>
    <t>Непрограммные расходы региональных органов исполнительной власти</t>
  </si>
  <si>
    <t>98 0 00 00000</t>
  </si>
  <si>
    <t>Непрограммные расходы муниципальных органов</t>
  </si>
  <si>
    <t>98 0 00 00900</t>
  </si>
  <si>
    <t>055</t>
  </si>
  <si>
    <t>СОЦИАЛЬНАЯ ПОЛИТИКА</t>
  </si>
  <si>
    <t>1000</t>
  </si>
  <si>
    <t>Охрана семьи и детства</t>
  </si>
  <si>
    <t>1004</t>
  </si>
  <si>
    <t>Муниципальная программа "Семья и дети Жиздринского района"</t>
  </si>
  <si>
    <t>45 0 00 00000</t>
  </si>
  <si>
    <t>Подпрограмма "Укрепление семейных ценностей и традиций"</t>
  </si>
  <si>
    <t>45 1 00 00000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</si>
  <si>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</si>
  <si>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</si>
  <si>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</si>
  <si>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</si>
  <si>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</si>
  <si>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</si>
  <si>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</si>
  <si>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</si>
  <si>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социальных выплат, пособий, компенсаций детям и семьям с детьми</t>
  </si>
  <si>
    <t>Региональный проект "Финансовая поддержка семей при рождении детей"</t>
  </si>
  <si>
    <t>45 1 P1 00000</t>
  </si>
  <si>
    <t>45 1 P1 03300</t>
  </si>
  <si>
    <t>0400</t>
  </si>
  <si>
    <t>НАЦИОНАЛЬНАЯ ЭКОНОМИКА</t>
  </si>
  <si>
    <t>Сельское хозяйство и рыболовство</t>
  </si>
  <si>
    <t>0405</t>
  </si>
  <si>
    <t>Основное мероприятие "Реализация мероприятий в области кадастровых работ"</t>
  </si>
  <si>
    <t>25 1 02 00000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</si>
  <si>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</si>
  <si>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25 1 02 L5991</t>
  </si>
  <si>
    <t>132</t>
  </si>
  <si>
    <t>1400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</si>
  <si>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</si>
  <si>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</si>
  <si>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</si>
  <si>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Ведомственная целевая программа "Совершенствование системы управления общественными финансами Жиздринского района "</t>
  </si>
  <si>
    <t>51 0 00 00000</t>
  </si>
  <si>
    <t>Основное мероприятие "Обеспечение исполнения полномочий по расчету и предоставление дотации на выравнивание бюджетной обеспеченности поселений за счет средств областного бюджета"</t>
  </si>
  <si>
    <t>51 0 04 00000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</si>
  <si>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</si>
  <si>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51 0 04 00220</t>
  </si>
  <si>
    <t>Дотации</t>
  </si>
  <si>
    <t>510</t>
  </si>
  <si>
    <t>Подпрограмма "Обеспечение реализации муниципальной программы в Жиздринском районе"</t>
  </si>
  <si>
    <t>25 4 00 00000</t>
  </si>
  <si>
    <t>Основное мероприятие "Обеспечение реализации программы"</t>
  </si>
  <si>
    <t>25 4 01 00000</t>
  </si>
  <si>
    <t>Прочие расходы</t>
  </si>
  <si>
    <t>25 4 01 00600</t>
  </si>
  <si>
    <t>0500</t>
  </si>
  <si>
    <t>0503</t>
  </si>
  <si>
    <t>ЖИЛИЩНО-КОММУНАЛЬНОЕ ХОЗЯЙСТВО</t>
  </si>
  <si>
    <t>Благоустройство</t>
  </si>
  <si>
    <t>приложение №2 к Решению Районного Собрания №37 от 05.09 2023 года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</si>
</sst>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5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0" fontId="6" fillId="0" borderId="1"/>
    <xf numFmtId="0" fontId="11" fillId="0" borderId="1">
      <alignment horizontal="left" vertical="top" wrapText="1"/>
    </xf>
    <xf numFmtId="0" fontId="11" fillId="0" borderId="1"/>
    <xf numFmtId="0" fontId="12" fillId="0" borderId="1"/>
    <xf numFmtId="0" fontId="11" fillId="0" borderId="1">
      <alignment horizontal="right" vertical="top" wrapText="1"/>
    </xf>
    <xf numFmtId="0" fontId="13" fillId="0" borderId="1">
      <alignment horizontal="center" wrapText="1"/>
    </xf>
    <xf numFmtId="0" fontId="13" fillId="0" borderId="1">
      <alignment horizontal="center"/>
    </xf>
    <xf numFmtId="0" fontId="11" fillId="0" borderId="1">
      <alignment horizontal="right"/>
    </xf>
    <xf numFmtId="0" fontId="14" fillId="0" borderId="2">
      <alignment horizontal="center" vertical="center" wrapText="1"/>
    </xf>
    <xf numFmtId="0" fontId="14" fillId="0" borderId="3">
      <alignment horizontal="left"/>
    </xf>
    <xf numFmtId="0" fontId="11" fillId="0" borderId="3"/>
    <xf numFmtId="0" fontId="14" fillId="0" borderId="2">
      <alignment horizontal="center" vertical="center" shrinkToFit="1"/>
    </xf>
    <xf numFmtId="49" fontId="14" fillId="0" borderId="2">
      <alignment horizontal="left" vertical="top" wrapText="1"/>
    </xf>
    <xf numFmtId="49" fontId="14" fillId="0" borderId="2">
      <alignment horizontal="center" vertical="top" wrapText="1"/>
    </xf>
    <xf numFmtId="49" fontId="11" fillId="0" borderId="2">
      <alignment horizontal="center" vertical="top" wrapText="1"/>
    </xf>
    <xf numFmtId="4" fontId="14" fillId="3" borderId="2">
      <alignment horizontal="right" vertical="center" shrinkToFit="1"/>
    </xf>
    <xf numFmtId="49" fontId="11" fillId="0" borderId="2">
      <alignment horizontal="left" vertical="top" wrapText="1"/>
    </xf>
    <xf numFmtId="4" fontId="11" fillId="3" borderId="2">
      <alignment horizontal="right" vertical="center" shrinkToFit="1"/>
    </xf>
    <xf numFmtId="0" fontId="14" fillId="0" borderId="2">
      <alignment horizontal="left"/>
    </xf>
    <xf numFmtId="0" fontId="11" fillId="0" borderId="4"/>
    <xf numFmtId="0" fontId="11" fillId="0" borderId="1">
      <alignment horizontal="left" wrapText="1"/>
    </xf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5" fillId="2" borderId="1"/>
    <xf numFmtId="0" fontId="15" fillId="2" borderId="1">
      <alignment vertical="center"/>
    </xf>
    <xf numFmtId="0" fontId="6" fillId="0" borderId="1"/>
    <xf numFmtId="0" fontId="6" fillId="0" borderId="1"/>
    <xf numFmtId="0" fontId="6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49" fontId="1" fillId="0" borderId="2" xfId="13" applyNumberFormat="1" applyProtection="1">
      <alignment horizontal="center" vertical="top" wrapText="1"/>
    </xf>
    <xf numFmtId="4" fontId="4" fillId="0" borderId="2" xfId="14" applyNumberFormat="1" applyProtection="1">
      <alignment horizontal="right" vertical="top" shrinkToFit="1"/>
    </xf>
    <xf numFmtId="4" fontId="1" fillId="0" borderId="2" xfId="16" applyNumberFormat="1" applyProtection="1">
      <alignment horizontal="right" vertical="top" shrinkToFit="1"/>
    </xf>
    <xf numFmtId="0" fontId="4" fillId="0" borderId="2" xfId="17" applyNumberFormat="1" applyProtection="1">
      <alignment horizontal="left"/>
    </xf>
    <xf numFmtId="0" fontId="1" fillId="0" borderId="4" xfId="18" applyNumberFormat="1" applyProtection="1"/>
    <xf numFmtId="0" fontId="8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2" xfId="10" applyNumberFormat="1" applyFont="1" applyProtection="1">
      <alignment horizontal="center" vertical="center" shrinkToFit="1"/>
    </xf>
    <xf numFmtId="4" fontId="0" fillId="0" borderId="0" xfId="0" applyNumberFormat="1" applyProtection="1">
      <protection locked="0"/>
    </xf>
    <xf numFmtId="0" fontId="1" fillId="0" borderId="2" xfId="15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0" fillId="0" borderId="2" xfId="15" applyNumberFormat="1" applyFont="1" applyProtection="1">
      <alignment horizontal="left" vertical="top" wrapText="1"/>
    </xf>
    <xf numFmtId="49" fontId="10" fillId="0" borderId="2" xfId="15" applyNumberFormat="1" applyFont="1" applyAlignment="1" applyProtection="1">
      <alignment horizontal="left" vertical="center" wrapText="1"/>
    </xf>
    <xf numFmtId="49" fontId="10" fillId="0" borderId="2" xfId="14" applyNumberFormat="1" applyFont="1" applyAlignment="1" applyProtection="1">
      <alignment horizontal="center" vertical="center" wrapText="1"/>
    </xf>
    <xf numFmtId="4" fontId="10" fillId="0" borderId="2" xfId="7" applyNumberFormat="1" applyFont="1" applyBorder="1" applyAlignment="1" applyProtection="1">
      <alignment horizontal="right" vertical="center" shrinkToFit="1"/>
    </xf>
    <xf numFmtId="49" fontId="10" fillId="0" borderId="2" xfId="17" applyNumberFormat="1" applyFont="1" applyAlignment="1" applyProtection="1">
      <alignment horizontal="left" vertical="top" wrapText="1"/>
    </xf>
    <xf numFmtId="49" fontId="1" fillId="0" borderId="2" xfId="15" applyNumberFormat="1" applyProtection="1">
      <alignment horizontal="left" vertical="top" wrapText="1"/>
    </xf>
    <xf numFmtId="4" fontId="1" fillId="0" borderId="2" xfId="7" applyNumberFormat="1" applyBorder="1" applyAlignment="1" applyProtection="1">
      <alignment horizontal="right" vertical="center" shrinkToFit="1"/>
    </xf>
    <xf numFmtId="49" fontId="1" fillId="0" borderId="2" xfId="15" applyNumberFormat="1" applyFont="1" applyProtection="1">
      <alignment horizontal="left" vertical="top" wrapText="1"/>
    </xf>
    <xf numFmtId="49" fontId="11" fillId="0" borderId="2" xfId="41" applyNumberFormat="1" applyProtection="1">
      <alignment horizontal="center" vertical="top" wrapText="1"/>
    </xf>
    <xf numFmtId="49" fontId="11" fillId="0" borderId="2" xfId="43" applyNumberFormat="1" applyProtection="1">
      <alignment horizontal="left" vertical="top" wrapText="1"/>
    </xf>
    <xf numFmtId="49" fontId="11" fillId="0" borderId="2" xfId="41" applyNumberFormat="1" applyProtection="1">
      <alignment horizontal="center" vertical="top" wrapText="1"/>
    </xf>
    <xf numFmtId="49" fontId="11" fillId="0" borderId="2" xfId="43" applyNumberFormat="1" applyProtection="1">
      <alignment horizontal="left" vertical="top" wrapText="1"/>
    </xf>
    <xf numFmtId="49" fontId="11" fillId="0" borderId="2" xfId="41" applyNumberFormat="1" applyProtection="1">
      <alignment horizontal="center" vertical="top" wrapText="1"/>
    </xf>
    <xf numFmtId="49" fontId="11" fillId="0" borderId="2" xfId="43" applyNumberFormat="1" applyProtection="1">
      <alignment horizontal="left" vertical="top" wrapText="1"/>
    </xf>
    <xf numFmtId="4" fontId="11" fillId="3" borderId="2" xfId="44" applyNumberFormat="1" applyProtection="1">
      <alignment horizontal="right" vertical="center" shrinkToFit="1"/>
    </xf>
    <xf numFmtId="49" fontId="11" fillId="0" borderId="2" xfId="43" applyNumberFormat="1" applyProtection="1">
      <alignment horizontal="left" vertical="top" wrapText="1"/>
    </xf>
    <xf numFmtId="0" fontId="1" fillId="0" borderId="1" xfId="19" applyNumberFormat="1" applyProtection="1">
      <alignment horizontal="left" wrapText="1"/>
    </xf>
    <xf numFmtId="0" fontId="7" fillId="0" borderId="2" xfId="8" applyNumberFormat="1" applyFont="1" applyProtection="1">
      <alignment horizontal="center" vertical="center" wrapText="1"/>
    </xf>
    <xf numFmtId="0" fontId="7" fillId="0" borderId="2" xfId="8" applyFont="1">
      <alignment horizontal="center" vertical="center" wrapText="1"/>
    </xf>
    <xf numFmtId="0" fontId="7" fillId="0" borderId="2" xfId="8" applyNumberFormat="1" applyFont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9" fillId="0" borderId="1" xfId="5" applyNumberFormat="1" applyFont="1" applyProtection="1">
      <alignment horizontal="center"/>
    </xf>
    <xf numFmtId="0" fontId="9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1" fillId="0" borderId="1" xfId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58">
    <cellStyle name="br" xfId="22"/>
    <cellStyle name="br 2" xfId="50"/>
    <cellStyle name="col" xfId="21"/>
    <cellStyle name="col 2" xfId="49"/>
    <cellStyle name="style0" xfId="23"/>
    <cellStyle name="style0 2" xfId="51"/>
    <cellStyle name="td" xfId="24"/>
    <cellStyle name="td 2" xfId="52"/>
    <cellStyle name="tr" xfId="20"/>
    <cellStyle name="tr 2" xfId="48"/>
    <cellStyle name="xl21" xfId="25"/>
    <cellStyle name="xl21 2" xfId="53"/>
    <cellStyle name="xl22" xfId="8"/>
    <cellStyle name="xl22 2" xfId="28"/>
    <cellStyle name="xl23" xfId="10"/>
    <cellStyle name="xl23 2" xfId="35"/>
    <cellStyle name="xl24" xfId="26"/>
    <cellStyle name="xl24 2" xfId="38"/>
    <cellStyle name="xl25" xfId="11"/>
    <cellStyle name="xl25 2" xfId="39"/>
    <cellStyle name="xl26" xfId="15"/>
    <cellStyle name="xl26 2" xfId="43"/>
    <cellStyle name="xl27" xfId="17"/>
    <cellStyle name="xl27 2" xfId="45"/>
    <cellStyle name="xl28" xfId="18"/>
    <cellStyle name="xl28 2" xfId="46"/>
    <cellStyle name="xl29" xfId="12"/>
    <cellStyle name="xl29 2" xfId="40"/>
    <cellStyle name="xl30" xfId="13"/>
    <cellStyle name="xl30 2" xfId="41"/>
    <cellStyle name="xl31" xfId="19"/>
    <cellStyle name="xl31 2" xfId="47"/>
    <cellStyle name="xl32" xfId="14"/>
    <cellStyle name="xl32 2" xfId="31"/>
    <cellStyle name="xl33" xfId="16"/>
    <cellStyle name="xl33 2" xfId="32"/>
    <cellStyle name="xl34" xfId="1"/>
    <cellStyle name="xl34 2" xfId="33"/>
    <cellStyle name="xl35" xfId="4"/>
    <cellStyle name="xl35 2" xfId="34"/>
    <cellStyle name="xl36" xfId="5"/>
    <cellStyle name="xl36 2" xfId="42"/>
    <cellStyle name="xl37" xfId="6"/>
    <cellStyle name="xl37 2" xfId="54"/>
    <cellStyle name="xl38" xfId="7"/>
    <cellStyle name="xl38 2" xfId="44"/>
    <cellStyle name="xl39" xfId="2"/>
    <cellStyle name="xl39 2" xfId="29"/>
    <cellStyle name="xl40" xfId="9"/>
    <cellStyle name="xl40 2" xfId="36"/>
    <cellStyle name="xl41" xfId="3"/>
    <cellStyle name="xl41 2" xfId="37"/>
    <cellStyle name="xl42" xfId="30"/>
    <cellStyle name="Обычный" xfId="0" builtinId="0"/>
    <cellStyle name="Обычный 2" xfId="27"/>
    <cellStyle name="Обычный 3" xfId="55"/>
    <cellStyle name="Обычный 4" xfId="57"/>
    <cellStyle name="Обычный 5" xfId="5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2"/>
  <sheetViews>
    <sheetView tabSelected="1" view="pageBreakPreview" zoomScaleNormal="100" zoomScaleSheetLayoutView="100" workbookViewId="0">
      <selection activeCell="F8" sqref="F8:F9"/>
    </sheetView>
  </sheetViews>
  <sheetFormatPr defaultRowHeight="15" outlineLevelRow="7"/>
  <cols>
    <col min="1" max="1" width="66.42578125" style="13" customWidth="1"/>
    <col min="2" max="2" width="9.42578125" style="1" customWidth="1"/>
    <col min="3" max="3" width="10.28515625" style="1" customWidth="1"/>
    <col min="4" max="4" width="13.28515625" style="1" customWidth="1"/>
    <col min="5" max="5" width="14.85546875" style="1" customWidth="1"/>
    <col min="6" max="6" width="14.7109375" style="1" customWidth="1"/>
    <col min="7" max="7" width="9.140625" style="1" customWidth="1"/>
    <col min="8" max="8" width="10" style="1" bestFit="1" customWidth="1"/>
    <col min="9" max="9" width="11.42578125" style="1" bestFit="1" customWidth="1"/>
    <col min="10" max="16384" width="9.140625" style="1"/>
  </cols>
  <sheetData>
    <row r="1" spans="1:7">
      <c r="A1" s="36"/>
      <c r="B1" s="37"/>
      <c r="C1" s="37"/>
      <c r="D1" s="37"/>
      <c r="E1" s="37"/>
      <c r="F1" s="37"/>
      <c r="G1" s="2"/>
    </row>
    <row r="2" spans="1:7" ht="73.5" customHeight="1">
      <c r="A2" s="14"/>
      <c r="B2" s="15"/>
      <c r="C2" s="15"/>
      <c r="D2" s="15"/>
      <c r="E2" s="46" t="s">
        <v>81</v>
      </c>
      <c r="F2" s="47"/>
      <c r="G2" s="2"/>
    </row>
    <row r="3" spans="1:7">
      <c r="A3" s="14"/>
      <c r="B3" s="15"/>
      <c r="C3" s="15"/>
      <c r="D3" s="15"/>
      <c r="E3" s="15"/>
      <c r="F3" s="15"/>
      <c r="G3" s="2"/>
    </row>
    <row r="4" spans="1:7" ht="15.95" customHeight="1">
      <c r="A4" s="38" t="s">
        <v>16</v>
      </c>
      <c r="B4" s="39"/>
      <c r="C4" s="39"/>
      <c r="D4" s="39"/>
      <c r="E4" s="39"/>
      <c r="F4" s="39"/>
      <c r="G4" s="2"/>
    </row>
    <row r="5" spans="1:7" ht="15.75" customHeight="1">
      <c r="A5" s="40"/>
      <c r="B5" s="41"/>
      <c r="C5" s="41"/>
      <c r="D5" s="41"/>
      <c r="E5" s="41"/>
      <c r="F5" s="41"/>
      <c r="G5" s="2"/>
    </row>
    <row r="6" spans="1:7" ht="15.2" customHeight="1">
      <c r="A6" s="42"/>
      <c r="B6" s="43"/>
      <c r="C6" s="43"/>
      <c r="D6" s="43"/>
      <c r="E6" s="43"/>
      <c r="F6" s="43"/>
      <c r="G6" s="2"/>
    </row>
    <row r="7" spans="1:7" ht="12.75" customHeight="1">
      <c r="A7" s="44" t="s">
        <v>0</v>
      </c>
      <c r="B7" s="45"/>
      <c r="C7" s="45"/>
      <c r="D7" s="45"/>
      <c r="E7" s="45"/>
      <c r="F7" s="45"/>
      <c r="G7" s="2"/>
    </row>
    <row r="8" spans="1:7" s="9" customFormat="1" ht="15.75" customHeight="1">
      <c r="A8" s="33" t="s">
        <v>1</v>
      </c>
      <c r="B8" s="33" t="s">
        <v>2</v>
      </c>
      <c r="C8" s="33" t="s">
        <v>3</v>
      </c>
      <c r="D8" s="33" t="s">
        <v>4</v>
      </c>
      <c r="E8" s="33" t="s">
        <v>5</v>
      </c>
      <c r="F8" s="33" t="s">
        <v>15</v>
      </c>
      <c r="G8" s="8"/>
    </row>
    <row r="9" spans="1:7" s="9" customFormat="1" ht="78" customHeight="1">
      <c r="A9" s="35"/>
      <c r="B9" s="34"/>
      <c r="C9" s="34"/>
      <c r="D9" s="34"/>
      <c r="E9" s="34"/>
      <c r="F9" s="34"/>
      <c r="G9" s="8"/>
    </row>
    <row r="10" spans="1:7" s="9" customFormat="1" ht="12.75" customHeight="1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8"/>
    </row>
    <row r="11" spans="1:7">
      <c r="A11" s="21" t="s">
        <v>30</v>
      </c>
      <c r="B11" s="3" t="s">
        <v>29</v>
      </c>
      <c r="C11" s="3" t="s">
        <v>31</v>
      </c>
      <c r="D11" s="3"/>
      <c r="E11" s="3"/>
      <c r="F11" s="22">
        <v>-2100000</v>
      </c>
      <c r="G11" s="2"/>
    </row>
    <row r="12" spans="1:7">
      <c r="A12" s="21" t="s">
        <v>32</v>
      </c>
      <c r="B12" s="3" t="s">
        <v>29</v>
      </c>
      <c r="C12" s="3" t="s">
        <v>33</v>
      </c>
      <c r="D12" s="3"/>
      <c r="E12" s="3"/>
      <c r="F12" s="22">
        <v>-2100000</v>
      </c>
      <c r="G12" s="2"/>
    </row>
    <row r="13" spans="1:7">
      <c r="A13" s="21" t="s">
        <v>34</v>
      </c>
      <c r="B13" s="3" t="s">
        <v>29</v>
      </c>
      <c r="C13" s="3" t="s">
        <v>33</v>
      </c>
      <c r="D13" s="3" t="s">
        <v>35</v>
      </c>
      <c r="E13" s="3"/>
      <c r="F13" s="22">
        <v>-2100000</v>
      </c>
      <c r="G13" s="2"/>
    </row>
    <row r="14" spans="1:7">
      <c r="A14" s="21" t="s">
        <v>36</v>
      </c>
      <c r="B14" s="3" t="s">
        <v>29</v>
      </c>
      <c r="C14" s="3" t="s">
        <v>33</v>
      </c>
      <c r="D14" s="3" t="s">
        <v>37</v>
      </c>
      <c r="E14" s="3"/>
      <c r="F14" s="22">
        <v>-2100000</v>
      </c>
      <c r="G14" s="2"/>
    </row>
    <row r="15" spans="1:7">
      <c r="A15" s="21" t="s">
        <v>47</v>
      </c>
      <c r="B15" s="3" t="s">
        <v>29</v>
      </c>
      <c r="C15" s="3" t="s">
        <v>33</v>
      </c>
      <c r="D15" s="3" t="s">
        <v>48</v>
      </c>
      <c r="E15" s="3"/>
      <c r="F15" s="22">
        <v>-2100000</v>
      </c>
      <c r="G15" s="2"/>
    </row>
    <row r="16" spans="1:7" ht="25.5">
      <c r="A16" s="21" t="s">
        <v>46</v>
      </c>
      <c r="B16" s="3" t="s">
        <v>29</v>
      </c>
      <c r="C16" s="3" t="s">
        <v>33</v>
      </c>
      <c r="D16" s="3" t="s">
        <v>49</v>
      </c>
      <c r="E16" s="3"/>
      <c r="F16" s="22">
        <v>-2100000</v>
      </c>
      <c r="G16" s="2"/>
    </row>
    <row r="17" spans="1:7">
      <c r="A17" s="21" t="s">
        <v>42</v>
      </c>
      <c r="B17" s="3" t="s">
        <v>29</v>
      </c>
      <c r="C17" s="3" t="s">
        <v>33</v>
      </c>
      <c r="D17" s="3" t="s">
        <v>49</v>
      </c>
      <c r="E17" s="3" t="s">
        <v>43</v>
      </c>
      <c r="F17" s="22">
        <v>-2100000</v>
      </c>
      <c r="G17" s="2"/>
    </row>
    <row r="18" spans="1:7">
      <c r="A18" s="21" t="s">
        <v>44</v>
      </c>
      <c r="B18" s="3" t="s">
        <v>29</v>
      </c>
      <c r="C18" s="3" t="s">
        <v>33</v>
      </c>
      <c r="D18" s="3" t="s">
        <v>49</v>
      </c>
      <c r="E18" s="3" t="s">
        <v>45</v>
      </c>
      <c r="F18" s="22">
        <v>-2100000</v>
      </c>
      <c r="G18" s="2"/>
    </row>
    <row r="19" spans="1:7" ht="15" hidden="1" customHeight="1" outlineLevel="7">
      <c r="A19" s="16" t="s">
        <v>21</v>
      </c>
      <c r="B19" s="3" t="s">
        <v>6</v>
      </c>
      <c r="C19" s="3" t="s">
        <v>7</v>
      </c>
      <c r="D19" s="3" t="s">
        <v>20</v>
      </c>
      <c r="E19" s="3" t="s">
        <v>23</v>
      </c>
      <c r="F19" s="5">
        <v>0</v>
      </c>
      <c r="G19" s="2"/>
    </row>
    <row r="20" spans="1:7" ht="15" hidden="1" customHeight="1" outlineLevel="7">
      <c r="A20" s="16" t="s">
        <v>22</v>
      </c>
      <c r="B20" s="3" t="s">
        <v>6</v>
      </c>
      <c r="C20" s="3" t="s">
        <v>7</v>
      </c>
      <c r="D20" s="3" t="s">
        <v>20</v>
      </c>
      <c r="E20" s="3" t="s">
        <v>24</v>
      </c>
      <c r="F20" s="5">
        <v>0</v>
      </c>
      <c r="G20" s="2"/>
    </row>
    <row r="21" spans="1:7" ht="15" customHeight="1" outlineLevel="7">
      <c r="A21" s="21" t="s">
        <v>51</v>
      </c>
      <c r="B21" s="3" t="s">
        <v>6</v>
      </c>
      <c r="C21" s="3" t="s">
        <v>50</v>
      </c>
      <c r="D21" s="3"/>
      <c r="E21" s="3"/>
      <c r="F21" s="5">
        <f>F22+F32</f>
        <v>3263481.24</v>
      </c>
      <c r="G21" s="2"/>
    </row>
    <row r="22" spans="1:7" ht="15" customHeight="1" outlineLevel="7">
      <c r="A22" s="21" t="s">
        <v>52</v>
      </c>
      <c r="B22" s="3" t="s">
        <v>6</v>
      </c>
      <c r="C22" s="3" t="s">
        <v>53</v>
      </c>
      <c r="D22" s="3"/>
      <c r="E22" s="3"/>
      <c r="F22" s="22">
        <f>F23+F27</f>
        <v>-491089</v>
      </c>
      <c r="G22" s="2"/>
    </row>
    <row r="23" spans="1:7" ht="15" customHeight="1" outlineLevel="7">
      <c r="A23" s="21" t="s">
        <v>54</v>
      </c>
      <c r="B23" s="3" t="s">
        <v>6</v>
      </c>
      <c r="C23" s="3" t="s">
        <v>53</v>
      </c>
      <c r="D23" s="3" t="s">
        <v>55</v>
      </c>
      <c r="E23" s="3"/>
      <c r="F23" s="22">
        <v>-516936</v>
      </c>
      <c r="G23" s="2"/>
    </row>
    <row r="24" spans="1:7" ht="15" customHeight="1" outlineLevel="7">
      <c r="A24" s="12" t="s">
        <v>56</v>
      </c>
      <c r="B24" s="3" t="s">
        <v>6</v>
      </c>
      <c r="C24" s="3" t="s">
        <v>53</v>
      </c>
      <c r="D24" s="3" t="s">
        <v>57</v>
      </c>
      <c r="E24" s="3"/>
      <c r="F24" s="22">
        <v>-516936</v>
      </c>
      <c r="G24" s="2"/>
    </row>
    <row r="25" spans="1:7" ht="15" customHeight="1" outlineLevel="7">
      <c r="A25" s="21" t="s">
        <v>38</v>
      </c>
      <c r="B25" s="3" t="s">
        <v>6</v>
      </c>
      <c r="C25" s="3" t="s">
        <v>53</v>
      </c>
      <c r="D25" s="3" t="s">
        <v>57</v>
      </c>
      <c r="E25" s="3" t="s">
        <v>39</v>
      </c>
      <c r="F25" s="22">
        <v>-516936</v>
      </c>
      <c r="G25" s="2"/>
    </row>
    <row r="26" spans="1:7" ht="15" customHeight="1" outlineLevel="7">
      <c r="A26" s="21" t="s">
        <v>40</v>
      </c>
      <c r="B26" s="3" t="s">
        <v>6</v>
      </c>
      <c r="C26" s="3" t="s">
        <v>53</v>
      </c>
      <c r="D26" s="3" t="s">
        <v>57</v>
      </c>
      <c r="E26" s="3" t="s">
        <v>41</v>
      </c>
      <c r="F26" s="22">
        <v>-516936</v>
      </c>
      <c r="G26" s="2"/>
    </row>
    <row r="27" spans="1:7" ht="15" customHeight="1" outlineLevel="7">
      <c r="A27" s="23" t="s">
        <v>71</v>
      </c>
      <c r="B27" s="3" t="s">
        <v>6</v>
      </c>
      <c r="C27" s="3" t="s">
        <v>53</v>
      </c>
      <c r="D27" s="3" t="s">
        <v>72</v>
      </c>
      <c r="E27" s="3"/>
      <c r="F27" s="22">
        <v>25847</v>
      </c>
      <c r="G27" s="2"/>
    </row>
    <row r="28" spans="1:7" ht="15" customHeight="1" outlineLevel="7">
      <c r="A28" s="21" t="s">
        <v>73</v>
      </c>
      <c r="B28" s="3" t="s">
        <v>6</v>
      </c>
      <c r="C28" s="3" t="s">
        <v>53</v>
      </c>
      <c r="D28" s="3" t="s">
        <v>74</v>
      </c>
      <c r="E28" s="3"/>
      <c r="F28" s="22">
        <v>25847</v>
      </c>
      <c r="G28" s="2"/>
    </row>
    <row r="29" spans="1:7" ht="15" customHeight="1" outlineLevel="7">
      <c r="A29" s="21" t="s">
        <v>75</v>
      </c>
      <c r="B29" s="3" t="s">
        <v>6</v>
      </c>
      <c r="C29" s="3" t="s">
        <v>53</v>
      </c>
      <c r="D29" s="3" t="s">
        <v>76</v>
      </c>
      <c r="E29" s="3"/>
      <c r="F29" s="22">
        <v>25847</v>
      </c>
      <c r="G29" s="2"/>
    </row>
    <row r="30" spans="1:7" ht="15" customHeight="1" outlineLevel="7">
      <c r="A30" s="21" t="s">
        <v>38</v>
      </c>
      <c r="B30" s="3" t="s">
        <v>6</v>
      </c>
      <c r="C30" s="3" t="s">
        <v>53</v>
      </c>
      <c r="D30" s="3" t="s">
        <v>76</v>
      </c>
      <c r="E30" s="3" t="s">
        <v>39</v>
      </c>
      <c r="F30" s="22">
        <v>25847</v>
      </c>
      <c r="G30" s="2"/>
    </row>
    <row r="31" spans="1:7" ht="15" customHeight="1" outlineLevel="7">
      <c r="A31" s="21" t="s">
        <v>40</v>
      </c>
      <c r="B31" s="3" t="s">
        <v>6</v>
      </c>
      <c r="C31" s="3" t="s">
        <v>53</v>
      </c>
      <c r="D31" s="3" t="s">
        <v>76</v>
      </c>
      <c r="E31" s="3" t="s">
        <v>41</v>
      </c>
      <c r="F31" s="22">
        <v>25847</v>
      </c>
      <c r="G31" s="2"/>
    </row>
    <row r="32" spans="1:7" outlineLevel="2">
      <c r="A32" s="12" t="s">
        <v>12</v>
      </c>
      <c r="B32" s="3" t="s">
        <v>6</v>
      </c>
      <c r="C32" s="3" t="s">
        <v>13</v>
      </c>
      <c r="D32" s="3"/>
      <c r="E32" s="3"/>
      <c r="F32" s="5">
        <f>F33</f>
        <v>3754570.24</v>
      </c>
      <c r="G32" s="2"/>
    </row>
    <row r="33" spans="1:7" outlineLevel="3">
      <c r="A33" s="17" t="s">
        <v>25</v>
      </c>
      <c r="B33" s="3" t="s">
        <v>6</v>
      </c>
      <c r="C33" s="3" t="s">
        <v>13</v>
      </c>
      <c r="D33" s="18" t="s">
        <v>26</v>
      </c>
      <c r="E33" s="18"/>
      <c r="F33" s="19">
        <v>3754570.24</v>
      </c>
      <c r="G33" s="2"/>
    </row>
    <row r="34" spans="1:7" outlineLevel="4">
      <c r="A34" s="17" t="s">
        <v>27</v>
      </c>
      <c r="B34" s="3" t="s">
        <v>6</v>
      </c>
      <c r="C34" s="3" t="s">
        <v>13</v>
      </c>
      <c r="D34" s="18" t="s">
        <v>28</v>
      </c>
      <c r="E34" s="18"/>
      <c r="F34" s="19">
        <v>3754570.24</v>
      </c>
      <c r="G34" s="2"/>
    </row>
    <row r="35" spans="1:7" outlineLevel="5">
      <c r="A35" s="17" t="s">
        <v>8</v>
      </c>
      <c r="B35" s="3" t="s">
        <v>6</v>
      </c>
      <c r="C35" s="3" t="s">
        <v>13</v>
      </c>
      <c r="D35" s="18" t="s">
        <v>28</v>
      </c>
      <c r="E35" s="18" t="s">
        <v>9</v>
      </c>
      <c r="F35" s="19">
        <v>3754570.24</v>
      </c>
      <c r="G35" s="2"/>
    </row>
    <row r="36" spans="1:7" outlineLevel="6">
      <c r="A36" s="20" t="s">
        <v>10</v>
      </c>
      <c r="B36" s="3" t="s">
        <v>6</v>
      </c>
      <c r="C36" s="3" t="s">
        <v>13</v>
      </c>
      <c r="D36" s="18" t="s">
        <v>28</v>
      </c>
      <c r="E36" s="18" t="s">
        <v>11</v>
      </c>
      <c r="F36" s="19">
        <v>3754570.24</v>
      </c>
      <c r="G36" s="2"/>
    </row>
    <row r="37" spans="1:7" outlineLevel="6">
      <c r="A37" s="25" t="s">
        <v>79</v>
      </c>
      <c r="B37" s="24" t="s">
        <v>6</v>
      </c>
      <c r="C37" s="24" t="s">
        <v>77</v>
      </c>
      <c r="D37" s="24"/>
      <c r="E37" s="24"/>
      <c r="F37" s="30">
        <v>3544057.82</v>
      </c>
      <c r="G37" s="2"/>
    </row>
    <row r="38" spans="1:7" outlineLevel="6">
      <c r="A38" s="27" t="s">
        <v>80</v>
      </c>
      <c r="B38" s="26" t="s">
        <v>6</v>
      </c>
      <c r="C38" s="26" t="s">
        <v>78</v>
      </c>
      <c r="D38" s="26"/>
      <c r="E38" s="26"/>
      <c r="F38" s="30">
        <v>3544057.82</v>
      </c>
      <c r="G38" s="2"/>
    </row>
    <row r="39" spans="1:7" ht="38.25" outlineLevel="6">
      <c r="A39" s="29" t="s">
        <v>17</v>
      </c>
      <c r="B39" s="28" t="s">
        <v>6</v>
      </c>
      <c r="C39" s="28" t="s">
        <v>78</v>
      </c>
      <c r="D39" s="28" t="s">
        <v>19</v>
      </c>
      <c r="E39" s="28"/>
      <c r="F39" s="30">
        <v>3544057.82</v>
      </c>
      <c r="G39" s="2"/>
    </row>
    <row r="40" spans="1:7" outlineLevel="6">
      <c r="A40" s="29" t="s">
        <v>18</v>
      </c>
      <c r="B40" s="28" t="s">
        <v>6</v>
      </c>
      <c r="C40" s="28" t="s">
        <v>78</v>
      </c>
      <c r="D40" s="28" t="s">
        <v>20</v>
      </c>
      <c r="E40" s="28"/>
      <c r="F40" s="30">
        <v>3544057.82</v>
      </c>
      <c r="G40" s="2"/>
    </row>
    <row r="41" spans="1:7" outlineLevel="6">
      <c r="A41" s="31" t="s">
        <v>8</v>
      </c>
      <c r="B41" s="28" t="s">
        <v>6</v>
      </c>
      <c r="C41" s="28" t="s">
        <v>78</v>
      </c>
      <c r="D41" s="28" t="s">
        <v>20</v>
      </c>
      <c r="E41" s="28" t="s">
        <v>9</v>
      </c>
      <c r="F41" s="30">
        <v>3544057.82</v>
      </c>
      <c r="G41" s="2"/>
    </row>
    <row r="42" spans="1:7" outlineLevel="6">
      <c r="A42" s="31" t="s">
        <v>10</v>
      </c>
      <c r="B42" s="28" t="s">
        <v>6</v>
      </c>
      <c r="C42" s="28" t="s">
        <v>78</v>
      </c>
      <c r="D42" s="28" t="s">
        <v>20</v>
      </c>
      <c r="E42" s="28" t="s">
        <v>11</v>
      </c>
      <c r="F42" s="30">
        <v>3544057.82</v>
      </c>
      <c r="G42" s="2"/>
    </row>
    <row r="43" spans="1:7" ht="25.5" outlineLevel="6">
      <c r="A43" s="21" t="s">
        <v>60</v>
      </c>
      <c r="B43" s="3" t="s">
        <v>58</v>
      </c>
      <c r="C43" s="3" t="s">
        <v>59</v>
      </c>
      <c r="D43" s="3"/>
      <c r="E43" s="3"/>
      <c r="F43" s="22">
        <v>1070918</v>
      </c>
      <c r="G43" s="2"/>
    </row>
    <row r="44" spans="1:7" ht="25.5" outlineLevel="6">
      <c r="A44" s="21" t="s">
        <v>61</v>
      </c>
      <c r="B44" s="3" t="s">
        <v>58</v>
      </c>
      <c r="C44" s="3" t="s">
        <v>62</v>
      </c>
      <c r="D44" s="3"/>
      <c r="E44" s="3"/>
      <c r="F44" s="22">
        <v>1070918</v>
      </c>
      <c r="G44" s="2"/>
    </row>
    <row r="45" spans="1:7" ht="25.5" outlineLevel="6">
      <c r="A45" s="21" t="s">
        <v>63</v>
      </c>
      <c r="B45" s="3" t="s">
        <v>58</v>
      </c>
      <c r="C45" s="3" t="s">
        <v>62</v>
      </c>
      <c r="D45" s="3" t="s">
        <v>64</v>
      </c>
      <c r="E45" s="3"/>
      <c r="F45" s="22">
        <v>1070918</v>
      </c>
      <c r="G45" s="2"/>
    </row>
    <row r="46" spans="1:7" ht="38.25" outlineLevel="6">
      <c r="A46" s="21" t="s">
        <v>65</v>
      </c>
      <c r="B46" s="3" t="s">
        <v>58</v>
      </c>
      <c r="C46" s="3" t="s">
        <v>62</v>
      </c>
      <c r="D46" s="3" t="s">
        <v>66</v>
      </c>
      <c r="E46" s="3"/>
      <c r="F46" s="22">
        <v>1070918</v>
      </c>
      <c r="G46" s="2"/>
    </row>
    <row r="47" spans="1:7" ht="38.25" outlineLevel="6">
      <c r="A47" s="21" t="s">
        <v>67</v>
      </c>
      <c r="B47" s="3" t="s">
        <v>58</v>
      </c>
      <c r="C47" s="3" t="s">
        <v>62</v>
      </c>
      <c r="D47" s="3" t="s">
        <v>68</v>
      </c>
      <c r="E47" s="3"/>
      <c r="F47" s="22">
        <v>1070918</v>
      </c>
      <c r="G47" s="2"/>
    </row>
    <row r="48" spans="1:7" outlineLevel="6">
      <c r="A48" s="21" t="s">
        <v>8</v>
      </c>
      <c r="B48" s="3" t="s">
        <v>58</v>
      </c>
      <c r="C48" s="3" t="s">
        <v>62</v>
      </c>
      <c r="D48" s="3" t="s">
        <v>68</v>
      </c>
      <c r="E48" s="3" t="s">
        <v>9</v>
      </c>
      <c r="F48" s="22">
        <v>1070918</v>
      </c>
      <c r="G48" s="2"/>
    </row>
    <row r="49" spans="1:7" outlineLevel="6">
      <c r="A49" s="21" t="s">
        <v>69</v>
      </c>
      <c r="B49" s="3" t="s">
        <v>58</v>
      </c>
      <c r="C49" s="3" t="s">
        <v>62</v>
      </c>
      <c r="D49" s="3" t="s">
        <v>68</v>
      </c>
      <c r="E49" s="3" t="s">
        <v>70</v>
      </c>
      <c r="F49" s="22">
        <v>1070918</v>
      </c>
      <c r="G49" s="2"/>
    </row>
    <row r="50" spans="1:7" ht="12.75" customHeight="1">
      <c r="A50" s="6" t="s">
        <v>14</v>
      </c>
      <c r="B50" s="6"/>
      <c r="C50" s="6"/>
      <c r="D50" s="6"/>
      <c r="E50" s="6"/>
      <c r="F50" s="4">
        <f>F11+F37+F21+F43</f>
        <v>5778457.0600000005</v>
      </c>
      <c r="G50" s="2"/>
    </row>
    <row r="51" spans="1:7" ht="12.75" customHeight="1">
      <c r="A51" s="7"/>
      <c r="B51" s="7"/>
      <c r="C51" s="7"/>
      <c r="D51" s="7"/>
      <c r="E51" s="7"/>
      <c r="F51" s="7"/>
      <c r="G51" s="2"/>
    </row>
    <row r="52" spans="1:7" ht="12.75" hidden="1" customHeight="1">
      <c r="A52" s="32"/>
      <c r="B52" s="32"/>
      <c r="C52" s="32"/>
      <c r="D52" s="32"/>
      <c r="E52" s="32"/>
      <c r="F52" s="32"/>
      <c r="G52" s="2"/>
    </row>
    <row r="53" spans="1:7" ht="15" hidden="1" customHeight="1">
      <c r="F53" s="11"/>
    </row>
    <row r="54" spans="1:7" ht="15" hidden="1" customHeight="1">
      <c r="F54" s="11" t="e">
        <f>#REF!+#REF!+#REF!+#REF!+#REF!+#REF!+#REF!+#REF!+#REF!+#REF!+#REF!+#REF!</f>
        <v>#REF!</v>
      </c>
    </row>
    <row r="55" spans="1:7" ht="15" hidden="1" customHeight="1">
      <c r="F55" s="11" t="e">
        <f>F54-#REF!</f>
        <v>#REF!</v>
      </c>
    </row>
    <row r="56" spans="1:7" ht="15" hidden="1" customHeight="1">
      <c r="F56" s="11"/>
    </row>
    <row r="57" spans="1:7" hidden="1"/>
    <row r="58" spans="1:7">
      <c r="E58" s="11"/>
      <c r="F58" s="11"/>
    </row>
    <row r="59" spans="1:7" hidden="1">
      <c r="E59" s="11"/>
    </row>
    <row r="60" spans="1:7">
      <c r="F60" s="11"/>
    </row>
    <row r="61" spans="1:7" hidden="1"/>
    <row r="62" spans="1:7" hidden="1">
      <c r="F62" s="11"/>
    </row>
  </sheetData>
  <mergeCells count="14">
    <mergeCell ref="A1:F1"/>
    <mergeCell ref="A4:F4"/>
    <mergeCell ref="A5:F5"/>
    <mergeCell ref="A6:F6"/>
    <mergeCell ref="A7:F7"/>
    <mergeCell ref="E2:F2"/>
    <mergeCell ref="A52:D52"/>
    <mergeCell ref="E52:F52"/>
    <mergeCell ref="F8:F9"/>
    <mergeCell ref="A8:A9"/>
    <mergeCell ref="B8:B9"/>
    <mergeCell ref="C8:C9"/>
    <mergeCell ref="D8:D9"/>
    <mergeCell ref="E8:E9"/>
  </mergeCells>
  <pageMargins left="0.98425196850393704" right="0.59055118110236227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5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EE59BE-C62C-442B-B83D-DCF02FED6C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cp:lastPrinted>2023-09-05T13:29:56Z</cp:lastPrinted>
  <dcterms:created xsi:type="dcterms:W3CDTF">2023-05-15T08:12:36Z</dcterms:created>
  <dcterms:modified xsi:type="dcterms:W3CDTF">2023-09-05T13:30:03Z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