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</definedNames>
  <calcPr calcId="125725"/>
</workbook>
</file>

<file path=xl/calcChain.xml><?xml version="1.0" encoding="utf-8"?>
<calcChain xmlns="http://schemas.openxmlformats.org/spreadsheetml/2006/main">
  <c r="D43" i="2"/>
  <c r="D17"/>
  <c r="D13"/>
  <c r="D12" s="1"/>
  <c r="D11" l="1"/>
</calcChain>
</file>

<file path=xl/sharedStrings.xml><?xml version="1.0" encoding="utf-8"?>
<sst xmlns="http://schemas.openxmlformats.org/spreadsheetml/2006/main" count="86" uniqueCount="62">
  <si>
    <t>(рублей)</t>
  </si>
  <si>
    <t>Наименование</t>
  </si>
  <si>
    <t>Целевая статья</t>
  </si>
  <si>
    <t>Группы и подгруппы видов расходов</t>
  </si>
  <si>
    <t>Межбюджетные трансферты</t>
  </si>
  <si>
    <t>500</t>
  </si>
  <si>
    <t>Иные межбюджетные трансферты</t>
  </si>
  <si>
    <t>540</t>
  </si>
  <si>
    <t>Итого</t>
  </si>
  <si>
    <t>измененные бюджетные ассигнования на 2023 год (поправка)</t>
  </si>
  <si>
    <t>Изменение распределения  бюджетных ассигнований  бюджета муниципального района "Жиздринский район"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</si>
  <si>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</si>
  <si>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Выполнение других обязательств государства</t>
  </si>
  <si>
    <t>21 0 00 00000</t>
  </si>
  <si>
    <t>21 0 00 00650</t>
  </si>
  <si>
    <t>Иные бюджетные ассигнования</t>
  </si>
  <si>
    <t>Резервные средства</t>
  </si>
  <si>
    <t>800</t>
  </si>
  <si>
    <t>870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</si>
  <si>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</si>
  <si>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</si>
  <si>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</si>
  <si>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</si>
  <si>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Муниципальная программа "Развитие сельского хозяйства и рынков сельскохозяйственной продукции в Жиздринском районе"</t>
  </si>
  <si>
    <t>25 0 00 00000</t>
  </si>
  <si>
    <t>Подпрограмма "Развитие сельского хозяйства и рынков сельскохозяйственной продукции в Жиздринском районе"</t>
  </si>
  <si>
    <t>25 1 00 00000</t>
  </si>
  <si>
    <t>Основное мероприятие "Реализация мероприятий в области кадастровых работ"</t>
  </si>
  <si>
    <t>25 1 02 00000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</si>
  <si>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</si>
  <si>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 1 02 L5991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</si>
  <si>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</si>
  <si>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</si>
  <si>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</si>
  <si>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</si>
  <si>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</si>
  <si>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</si>
  <si>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</si>
  <si>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</si>
  <si>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Прочие расходы</t>
  </si>
  <si>
    <t>25 4 01 00600</t>
  </si>
  <si>
    <t>Основное мероприятие "Обеспечение исполнения полномочий по расчету и предоставление дотации на выравнивание бюджетной обеспеченности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</si>
  <si>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</si>
  <si>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</si>
  <si>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51 0 04 00220</t>
  </si>
  <si>
    <t>Дотации</t>
  </si>
  <si>
    <t>510</t>
  </si>
  <si>
    <t>Ведомственная целевая программа "Совершенствование системы управления общественными финансами Жиздринского района "</t>
  </si>
  <si>
    <t>51 0 00 00000</t>
  </si>
  <si>
    <t>Муниципальная программа "Семья и дети Жиздринского района"</t>
  </si>
  <si>
    <t>45 0 00 00000</t>
  </si>
  <si>
    <t>Подпрограмма "Укрепление семейных ценностей и традиций"</t>
  </si>
  <si>
    <t>45 1 00 00000</t>
  </si>
  <si>
    <t>Региональный проект "Финансовая поддержка семей при рождении детей"</t>
  </si>
  <si>
    <t>45 1 P1 00000</t>
  </si>
  <si>
    <t>Обеспечение социальных выплат, пособий, компенсаций детям и семьям с детьми</t>
  </si>
  <si>
    <t>45 1 P1 03300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</si>
  <si>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</si>
  <si>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</si>
  <si>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</si>
  <si>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</si>
  <si>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приложение №4 к Решению Районного Собрания №37 от 05.09 2023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</si>
</sst>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4" fontId="0" fillId="0" borderId="1" xfId="0" applyNumberFormat="1" applyBorder="1" applyProtection="1">
      <protection locked="0"/>
    </xf>
    <xf numFmtId="0" fontId="10" fillId="0" borderId="2" xfId="15" applyNumberFormat="1" applyFont="1" applyProtection="1">
      <alignment horizontal="left" vertical="top" wrapText="1"/>
    </xf>
    <xf numFmtId="0" fontId="4" fillId="0" borderId="2" xfId="15" applyNumberFormat="1" applyFont="1" applyProtection="1">
      <alignment horizontal="left" vertical="top" wrapText="1"/>
    </xf>
    <xf numFmtId="49" fontId="4" fillId="0" borderId="2" xfId="13" applyNumberFormat="1" applyFont="1" applyProtection="1">
      <alignment horizontal="center" vertical="top" wrapText="1"/>
    </xf>
    <xf numFmtId="4" fontId="4" fillId="0" borderId="2" xfId="16" applyNumberFormat="1" applyFont="1" applyProtection="1">
      <alignment horizontal="right" vertical="top" shrinkToFit="1"/>
    </xf>
    <xf numFmtId="49" fontId="11" fillId="0" borderId="2" xfId="11" applyNumberFormat="1" applyFont="1" applyAlignment="1" applyProtection="1">
      <alignment horizontal="left" vertical="center" wrapText="1"/>
    </xf>
    <xf numFmtId="49" fontId="11" fillId="0" borderId="2" xfId="13" applyNumberFormat="1" applyFont="1" applyAlignment="1" applyProtection="1">
      <alignment horizontal="center" vertical="center" wrapText="1"/>
    </xf>
    <xf numFmtId="49" fontId="10" fillId="0" borderId="2" xfId="17" applyNumberFormat="1" applyFont="1" applyAlignment="1" applyProtection="1">
      <alignment horizontal="left" vertical="center" wrapText="1"/>
    </xf>
    <xf numFmtId="49" fontId="10" fillId="0" borderId="2" xfId="19" applyNumberFormat="1" applyFont="1" applyBorder="1" applyAlignment="1" applyProtection="1">
      <alignment horizontal="center" vertical="center" wrapText="1"/>
    </xf>
    <xf numFmtId="4" fontId="10" fillId="0" borderId="2" xfId="6" applyNumberFormat="1" applyFont="1" applyBorder="1" applyAlignment="1" applyProtection="1">
      <alignment horizontal="right" vertical="center" shrinkToFit="1"/>
    </xf>
    <xf numFmtId="4" fontId="4" fillId="0" borderId="2" xfId="6" applyNumberFormat="1" applyFont="1" applyBorder="1" applyAlignment="1" applyProtection="1">
      <alignment horizontal="right" vertical="center" shrinkToFit="1"/>
    </xf>
    <xf numFmtId="49" fontId="4" fillId="0" borderId="2" xfId="11" applyNumberFormat="1" applyAlignment="1" applyProtection="1">
      <alignment horizontal="left" vertical="center" wrapText="1"/>
    </xf>
    <xf numFmtId="49" fontId="4" fillId="0" borderId="2" xfId="13" applyNumberFormat="1" applyFont="1" applyAlignment="1" applyProtection="1">
      <alignment horizontal="center" vertical="center" wrapText="1"/>
    </xf>
    <xf numFmtId="4" fontId="4" fillId="0" borderId="2" xfId="5" applyNumberFormat="1" applyFont="1" applyBorder="1" applyAlignment="1" applyProtection="1">
      <alignment horizontal="right" vertical="center" shrinkToFit="1"/>
    </xf>
    <xf numFmtId="49" fontId="1" fillId="0" borderId="2" xfId="17" applyNumberFormat="1" applyFont="1" applyAlignment="1" applyProtection="1">
      <alignment horizontal="left" vertical="center" wrapText="1"/>
    </xf>
    <xf numFmtId="49" fontId="1" fillId="0" borderId="2" xfId="19" applyNumberFormat="1" applyBorder="1" applyAlignment="1" applyProtection="1">
      <alignment horizontal="center" vertical="center" wrapText="1"/>
    </xf>
    <xf numFmtId="4" fontId="1" fillId="0" borderId="2" xfId="6" applyNumberFormat="1" applyBorder="1" applyAlignment="1" applyProtection="1">
      <alignment horizontal="right" vertical="center" shrinkToFit="1"/>
    </xf>
    <xf numFmtId="0" fontId="1" fillId="0" borderId="2" xfId="17" applyNumberFormat="1" applyFont="1" applyAlignment="1" applyProtection="1">
      <alignment horizontal="left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Font="1" applyAlignment="1">
      <alignment horizontal="left" vertical="top" wrapText="1"/>
    </xf>
    <xf numFmtId="0" fontId="1" fillId="0" borderId="1" xfId="1" applyAlignment="1">
      <alignment horizontal="left" vertical="top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zoomScaleNormal="100" zoomScaleSheetLayoutView="100" workbookViewId="0">
      <selection activeCell="C3" sqref="C3"/>
    </sheetView>
  </sheetViews>
  <sheetFormatPr defaultRowHeight="15" outlineLevelRow="7"/>
  <cols>
    <col min="1" max="1" width="71.5703125" style="13" customWidth="1"/>
    <col min="2" max="2" width="13.28515625" style="1" customWidth="1"/>
    <col min="3" max="3" width="11.7109375" style="1" customWidth="1"/>
    <col min="4" max="4" width="14.7109375" style="1" customWidth="1"/>
    <col min="5" max="5" width="9.140625" style="1" customWidth="1"/>
    <col min="6" max="6" width="12.42578125" style="1" bestFit="1" customWidth="1"/>
    <col min="7" max="7" width="11.42578125" style="1" bestFit="1" customWidth="1"/>
    <col min="8" max="16384" width="9.140625" style="1"/>
  </cols>
  <sheetData>
    <row r="1" spans="1:5">
      <c r="A1" s="34"/>
      <c r="B1" s="35"/>
      <c r="C1" s="35"/>
      <c r="D1" s="35"/>
      <c r="E1" s="2"/>
    </row>
    <row r="2" spans="1:5" ht="45.75" customHeight="1">
      <c r="A2" s="14"/>
      <c r="B2" s="15"/>
      <c r="C2" s="44" t="s">
        <v>61</v>
      </c>
      <c r="D2" s="45"/>
      <c r="E2" s="2"/>
    </row>
    <row r="3" spans="1:5">
      <c r="A3" s="14"/>
      <c r="B3" s="15"/>
      <c r="C3" s="15"/>
      <c r="D3" s="15"/>
      <c r="E3" s="2"/>
    </row>
    <row r="4" spans="1:5" ht="15.95" customHeight="1">
      <c r="A4" s="36"/>
      <c r="B4" s="37"/>
      <c r="C4" s="37"/>
      <c r="D4" s="37"/>
      <c r="E4" s="2"/>
    </row>
    <row r="5" spans="1:5" ht="90" customHeight="1">
      <c r="A5" s="38" t="s">
        <v>10</v>
      </c>
      <c r="B5" s="39"/>
      <c r="C5" s="39"/>
      <c r="D5" s="39"/>
      <c r="E5" s="2"/>
    </row>
    <row r="6" spans="1:5" ht="15.2" customHeight="1">
      <c r="A6" s="40"/>
      <c r="B6" s="41"/>
      <c r="C6" s="41"/>
      <c r="D6" s="41"/>
      <c r="E6" s="2"/>
    </row>
    <row r="7" spans="1:5" ht="12.75" customHeight="1">
      <c r="A7" s="42" t="s">
        <v>0</v>
      </c>
      <c r="B7" s="43"/>
      <c r="C7" s="43"/>
      <c r="D7" s="43"/>
      <c r="E7" s="2"/>
    </row>
    <row r="8" spans="1:5" s="9" customFormat="1" ht="15.75" customHeight="1">
      <c r="A8" s="48" t="s">
        <v>1</v>
      </c>
      <c r="B8" s="48" t="s">
        <v>2</v>
      </c>
      <c r="C8" s="48" t="s">
        <v>3</v>
      </c>
      <c r="D8" s="48" t="s">
        <v>9</v>
      </c>
      <c r="E8" s="8"/>
    </row>
    <row r="9" spans="1:5" s="9" customFormat="1" ht="78" customHeight="1">
      <c r="A9" s="50"/>
      <c r="B9" s="49"/>
      <c r="C9" s="49"/>
      <c r="D9" s="49"/>
      <c r="E9" s="8"/>
    </row>
    <row r="10" spans="1:5" s="9" customFormat="1" ht="12.75" customHeight="1">
      <c r="A10" s="10">
        <v>1</v>
      </c>
      <c r="B10" s="10">
        <v>2</v>
      </c>
      <c r="C10" s="10">
        <v>3</v>
      </c>
      <c r="D10" s="10">
        <v>4</v>
      </c>
      <c r="E10" s="8"/>
    </row>
    <row r="11" spans="1:5" ht="38.25" outlineLevel="7">
      <c r="A11" s="18" t="s">
        <v>11</v>
      </c>
      <c r="B11" s="19" t="s">
        <v>13</v>
      </c>
      <c r="C11" s="19"/>
      <c r="D11" s="20">
        <f>D12</f>
        <v>3544057.82</v>
      </c>
      <c r="E11" s="2"/>
    </row>
    <row r="12" spans="1:5" outlineLevel="7">
      <c r="A12" s="17" t="s">
        <v>12</v>
      </c>
      <c r="B12" s="3" t="s">
        <v>14</v>
      </c>
      <c r="C12" s="3"/>
      <c r="D12" s="5">
        <f>D13+D15</f>
        <v>3544057.82</v>
      </c>
      <c r="E12" s="2"/>
    </row>
    <row r="13" spans="1:5" outlineLevel="7">
      <c r="A13" s="12" t="s">
        <v>4</v>
      </c>
      <c r="B13" s="3" t="s">
        <v>14</v>
      </c>
      <c r="C13" s="3" t="s">
        <v>5</v>
      </c>
      <c r="D13" s="5">
        <f>D14</f>
        <v>3544057.82</v>
      </c>
      <c r="E13" s="2"/>
    </row>
    <row r="14" spans="1:5" outlineLevel="7">
      <c r="A14" s="12" t="s">
        <v>6</v>
      </c>
      <c r="B14" s="3" t="s">
        <v>14</v>
      </c>
      <c r="C14" s="3" t="s">
        <v>7</v>
      </c>
      <c r="D14" s="5">
        <v>3544057.82</v>
      </c>
      <c r="E14" s="2"/>
    </row>
    <row r="15" spans="1:5" hidden="1" outlineLevel="7">
      <c r="A15" s="17" t="s">
        <v>15</v>
      </c>
      <c r="B15" s="3" t="s">
        <v>14</v>
      </c>
      <c r="C15" s="3" t="s">
        <v>17</v>
      </c>
      <c r="D15" s="5">
        <v>0</v>
      </c>
      <c r="E15" s="2"/>
    </row>
    <row r="16" spans="1:5" hidden="1" outlineLevel="7">
      <c r="A16" s="17" t="s">
        <v>16</v>
      </c>
      <c r="B16" s="3" t="s">
        <v>14</v>
      </c>
      <c r="C16" s="3" t="s">
        <v>18</v>
      </c>
      <c r="D16" s="5">
        <v>0</v>
      </c>
      <c r="E16" s="2"/>
    </row>
    <row r="17" spans="1:5" ht="25.5" outlineLevel="7">
      <c r="A17" s="27" t="s">
        <v>23</v>
      </c>
      <c r="B17" s="28" t="s">
        <v>24</v>
      </c>
      <c r="C17" s="28"/>
      <c r="D17" s="29">
        <f>D18+D23</f>
        <v>-491089</v>
      </c>
      <c r="E17" s="2"/>
    </row>
    <row r="18" spans="1:5" ht="25.5" outlineLevel="7">
      <c r="A18" s="30" t="s">
        <v>25</v>
      </c>
      <c r="B18" s="31" t="s">
        <v>26</v>
      </c>
      <c r="C18" s="31"/>
      <c r="D18" s="32">
        <v>-516936</v>
      </c>
      <c r="E18" s="2"/>
    </row>
    <row r="19" spans="1:5" outlineLevel="7">
      <c r="A19" s="30" t="s">
        <v>27</v>
      </c>
      <c r="B19" s="31" t="s">
        <v>28</v>
      </c>
      <c r="C19" s="31"/>
      <c r="D19" s="32">
        <v>-516936</v>
      </c>
      <c r="E19" s="2"/>
    </row>
    <row r="20" spans="1:5" ht="51" outlineLevel="7">
      <c r="A20" s="33" t="s">
        <v>29</v>
      </c>
      <c r="B20" s="31" t="s">
        <v>30</v>
      </c>
      <c r="C20" s="31"/>
      <c r="D20" s="32">
        <v>-516936</v>
      </c>
      <c r="E20" s="2"/>
    </row>
    <row r="21" spans="1:5" ht="25.5" outlineLevel="7">
      <c r="A21" s="30" t="s">
        <v>31</v>
      </c>
      <c r="B21" s="31" t="s">
        <v>30</v>
      </c>
      <c r="C21" s="31" t="s">
        <v>32</v>
      </c>
      <c r="D21" s="32">
        <v>-516936</v>
      </c>
      <c r="E21" s="2"/>
    </row>
    <row r="22" spans="1:5" ht="25.5" outlineLevel="7">
      <c r="A22" s="30" t="s">
        <v>33</v>
      </c>
      <c r="B22" s="31" t="s">
        <v>30</v>
      </c>
      <c r="C22" s="31" t="s">
        <v>34</v>
      </c>
      <c r="D22" s="32">
        <v>-516936</v>
      </c>
      <c r="E22" s="2"/>
    </row>
    <row r="23" spans="1:5" ht="25.5" outlineLevel="7">
      <c r="A23" s="30" t="s">
        <v>35</v>
      </c>
      <c r="B23" s="31" t="s">
        <v>36</v>
      </c>
      <c r="C23" s="31"/>
      <c r="D23" s="32">
        <v>25847</v>
      </c>
      <c r="E23" s="2"/>
    </row>
    <row r="24" spans="1:5" outlineLevel="7">
      <c r="A24" s="30" t="s">
        <v>37</v>
      </c>
      <c r="B24" s="31" t="s">
        <v>38</v>
      </c>
      <c r="C24" s="31"/>
      <c r="D24" s="32">
        <v>25847</v>
      </c>
      <c r="E24" s="2"/>
    </row>
    <row r="25" spans="1:5" outlineLevel="7">
      <c r="A25" s="30" t="s">
        <v>39</v>
      </c>
      <c r="B25" s="31" t="s">
        <v>40</v>
      </c>
      <c r="C25" s="31"/>
      <c r="D25" s="32">
        <v>25847</v>
      </c>
      <c r="E25" s="2"/>
    </row>
    <row r="26" spans="1:5" ht="25.5" outlineLevel="7">
      <c r="A26" s="30" t="s">
        <v>31</v>
      </c>
      <c r="B26" s="31" t="s">
        <v>40</v>
      </c>
      <c r="C26" s="31" t="s">
        <v>32</v>
      </c>
      <c r="D26" s="32">
        <v>25847</v>
      </c>
      <c r="E26" s="2"/>
    </row>
    <row r="27" spans="1:5" ht="25.5" outlineLevel="7">
      <c r="A27" s="30" t="s">
        <v>33</v>
      </c>
      <c r="B27" s="31" t="s">
        <v>40</v>
      </c>
      <c r="C27" s="31" t="s">
        <v>34</v>
      </c>
      <c r="D27" s="32">
        <v>25847</v>
      </c>
      <c r="E27" s="2"/>
    </row>
    <row r="28" spans="1:5" outlineLevel="7">
      <c r="A28" s="27" t="s">
        <v>49</v>
      </c>
      <c r="B28" s="28" t="s">
        <v>50</v>
      </c>
      <c r="C28" s="28"/>
      <c r="D28" s="26">
        <v>-2100000</v>
      </c>
      <c r="E28" s="2"/>
    </row>
    <row r="29" spans="1:5" outlineLevel="7">
      <c r="A29" s="30" t="s">
        <v>51</v>
      </c>
      <c r="B29" s="31" t="s">
        <v>52</v>
      </c>
      <c r="C29" s="31"/>
      <c r="D29" s="32">
        <v>-2100000</v>
      </c>
      <c r="E29" s="2"/>
    </row>
    <row r="30" spans="1:5" outlineLevel="7">
      <c r="A30" s="30" t="s">
        <v>53</v>
      </c>
      <c r="B30" s="31" t="s">
        <v>54</v>
      </c>
      <c r="C30" s="31"/>
      <c r="D30" s="32">
        <v>-2100000</v>
      </c>
      <c r="E30" s="2"/>
    </row>
    <row r="31" spans="1:5" outlineLevel="7">
      <c r="A31" s="30" t="s">
        <v>55</v>
      </c>
      <c r="B31" s="31" t="s">
        <v>56</v>
      </c>
      <c r="C31" s="31"/>
      <c r="D31" s="32">
        <v>-2100000</v>
      </c>
      <c r="E31" s="2"/>
    </row>
    <row r="32" spans="1:5" outlineLevel="7">
      <c r="A32" s="30" t="s">
        <v>57</v>
      </c>
      <c r="B32" s="31" t="s">
        <v>56</v>
      </c>
      <c r="C32" s="31" t="s">
        <v>58</v>
      </c>
      <c r="D32" s="32">
        <v>-2100000</v>
      </c>
      <c r="E32" s="2"/>
    </row>
    <row r="33" spans="1:6" outlineLevel="7">
      <c r="A33" s="30" t="s">
        <v>59</v>
      </c>
      <c r="B33" s="31" t="s">
        <v>56</v>
      </c>
      <c r="C33" s="31" t="s">
        <v>60</v>
      </c>
      <c r="D33" s="32">
        <v>-2100000</v>
      </c>
      <c r="E33" s="2"/>
    </row>
    <row r="34" spans="1:6" ht="25.5" outlineLevel="7">
      <c r="A34" s="27" t="s">
        <v>47</v>
      </c>
      <c r="B34" s="28" t="s">
        <v>48</v>
      </c>
      <c r="C34" s="28"/>
      <c r="D34" s="26">
        <v>1070918</v>
      </c>
      <c r="E34" s="2"/>
    </row>
    <row r="35" spans="1:6" ht="38.25" outlineLevel="7">
      <c r="A35" s="30" t="s">
        <v>41</v>
      </c>
      <c r="B35" s="31" t="s">
        <v>42</v>
      </c>
      <c r="C35" s="31"/>
      <c r="D35" s="32">
        <v>1070918</v>
      </c>
      <c r="E35" s="2"/>
    </row>
    <row r="36" spans="1:6" ht="38.25" outlineLevel="7">
      <c r="A36" s="30" t="s">
        <v>43</v>
      </c>
      <c r="B36" s="31" t="s">
        <v>44</v>
      </c>
      <c r="C36" s="31"/>
      <c r="D36" s="32">
        <v>1070918</v>
      </c>
      <c r="E36" s="2"/>
    </row>
    <row r="37" spans="1:6" outlineLevel="7">
      <c r="A37" s="30" t="s">
        <v>4</v>
      </c>
      <c r="B37" s="31" t="s">
        <v>44</v>
      </c>
      <c r="C37" s="31" t="s">
        <v>5</v>
      </c>
      <c r="D37" s="32">
        <v>1070918</v>
      </c>
      <c r="E37" s="2"/>
    </row>
    <row r="38" spans="1:6" outlineLevel="7">
      <c r="A38" s="30" t="s">
        <v>45</v>
      </c>
      <c r="B38" s="31" t="s">
        <v>44</v>
      </c>
      <c r="C38" s="31" t="s">
        <v>46</v>
      </c>
      <c r="D38" s="32">
        <v>1070918</v>
      </c>
      <c r="E38" s="2"/>
    </row>
    <row r="39" spans="1:6" outlineLevel="7">
      <c r="A39" s="21" t="s">
        <v>19</v>
      </c>
      <c r="B39" s="22" t="s">
        <v>20</v>
      </c>
      <c r="C39" s="22"/>
      <c r="D39" s="26">
        <v>3754570.24</v>
      </c>
      <c r="E39" s="2"/>
      <c r="F39" s="11"/>
    </row>
    <row r="40" spans="1:6" outlineLevel="3">
      <c r="A40" s="23" t="s">
        <v>21</v>
      </c>
      <c r="B40" s="24" t="s">
        <v>22</v>
      </c>
      <c r="C40" s="24"/>
      <c r="D40" s="25">
        <v>3754570.24</v>
      </c>
      <c r="E40" s="2"/>
    </row>
    <row r="41" spans="1:6" outlineLevel="4">
      <c r="A41" s="23" t="s">
        <v>4</v>
      </c>
      <c r="B41" s="24" t="s">
        <v>22</v>
      </c>
      <c r="C41" s="24" t="s">
        <v>5</v>
      </c>
      <c r="D41" s="25">
        <v>3754570.24</v>
      </c>
      <c r="E41" s="2"/>
    </row>
    <row r="42" spans="1:6" outlineLevel="5">
      <c r="A42" s="23" t="s">
        <v>6</v>
      </c>
      <c r="B42" s="24" t="s">
        <v>22</v>
      </c>
      <c r="C42" s="24" t="s">
        <v>7</v>
      </c>
      <c r="D42" s="25">
        <v>3754570.24</v>
      </c>
      <c r="E42" s="2"/>
    </row>
    <row r="43" spans="1:6" ht="12.75" customHeight="1">
      <c r="A43" s="6" t="s">
        <v>8</v>
      </c>
      <c r="B43" s="6"/>
      <c r="C43" s="6"/>
      <c r="D43" s="4">
        <f>D11+D17+D28+D34+D39</f>
        <v>5778457.0600000005</v>
      </c>
      <c r="E43" s="2"/>
    </row>
    <row r="44" spans="1:6" ht="12.75" customHeight="1">
      <c r="A44" s="7"/>
      <c r="B44" s="7"/>
      <c r="C44" s="7"/>
      <c r="D44" s="7"/>
      <c r="E44" s="2"/>
    </row>
    <row r="45" spans="1:6" ht="12.75" customHeight="1">
      <c r="A45" s="46"/>
      <c r="B45" s="47"/>
      <c r="C45" s="46"/>
      <c r="D45" s="47"/>
      <c r="E45" s="2"/>
    </row>
    <row r="46" spans="1:6">
      <c r="D46" s="11"/>
    </row>
    <row r="47" spans="1:6">
      <c r="D47" s="16"/>
    </row>
    <row r="49" spans="4:6">
      <c r="D49" s="11"/>
    </row>
    <row r="50" spans="4:6">
      <c r="F50" s="11"/>
    </row>
    <row r="51" spans="4:6">
      <c r="D51" s="11"/>
    </row>
    <row r="53" spans="4:6">
      <c r="D53" s="11"/>
    </row>
  </sheetData>
  <mergeCells count="12">
    <mergeCell ref="A45:B45"/>
    <mergeCell ref="C45:D45"/>
    <mergeCell ref="D8:D9"/>
    <mergeCell ref="A8:A9"/>
    <mergeCell ref="B8:B9"/>
    <mergeCell ref="C8:C9"/>
    <mergeCell ref="A1:D1"/>
    <mergeCell ref="A4:D4"/>
    <mergeCell ref="A5:D5"/>
    <mergeCell ref="A6:D6"/>
    <mergeCell ref="A7:D7"/>
    <mergeCell ref="C2:D2"/>
  </mergeCells>
  <pageMargins left="0.98402780000000001" right="0.59027779999999996" top="0.59027779999999996" bottom="0.59027779999999996" header="0.39374999999999999" footer="0.39374999999999999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2023-09-05T13:30:47Z</cp:lastPrinted>
  <dcterms:created xsi:type="dcterms:W3CDTF">2023-05-15T08:12:36Z</dcterms:created>
  <dcterms:modified xsi:type="dcterms:W3CDTF">2023-09-05T13:30:59Z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